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uy\Desktop\"/>
    </mc:Choice>
  </mc:AlternateContent>
  <xr:revisionPtr revIDLastSave="0" documentId="13_ncr:1_{FC7F8F00-6478-4877-BB28-95F8FCFFF9E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   פרטי הזמנה   " sheetId="8" r:id="rId1"/>
    <sheet name="        כלים        " sheetId="6" r:id="rId2"/>
    <sheet name="        ריהוט        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8" i="7"/>
  <c r="A4" i="7"/>
  <c r="H10" i="7" s="1"/>
  <c r="A3" i="7"/>
  <c r="A2" i="7"/>
  <c r="H6" i="7" s="1"/>
  <c r="A1" i="7"/>
  <c r="H4" i="7" s="1"/>
  <c r="G6" i="7"/>
  <c r="D6" i="7" s="1"/>
  <c r="G4" i="7"/>
  <c r="D4" i="7" s="1"/>
  <c r="G10" i="7"/>
  <c r="D10" i="7" s="1"/>
  <c r="C10" i="7"/>
  <c r="B10" i="7" s="1"/>
  <c r="G8" i="7"/>
  <c r="B8" i="7" s="1"/>
  <c r="C6" i="7"/>
  <c r="B6" i="7" s="1"/>
  <c r="C4" i="7"/>
  <c r="B4" i="7" s="1"/>
  <c r="D4" i="6"/>
  <c r="B4" i="6" s="1"/>
  <c r="L10" i="6"/>
  <c r="J10" i="6" s="1"/>
  <c r="L8" i="6"/>
  <c r="J8" i="6" s="1"/>
  <c r="L6" i="6"/>
  <c r="J6" i="6" s="1"/>
  <c r="L4" i="6"/>
  <c r="J4" i="6" s="1"/>
  <c r="H10" i="6"/>
  <c r="F10" i="6" s="1"/>
  <c r="H6" i="6"/>
  <c r="F6" i="6" s="1"/>
  <c r="D10" i="6"/>
  <c r="B10" i="6" s="1"/>
  <c r="H8" i="6"/>
  <c r="B8" i="6" s="1"/>
  <c r="D6" i="6"/>
  <c r="B6" i="6" s="1"/>
</calcChain>
</file>

<file path=xl/sharedStrings.xml><?xml version="1.0" encoding="utf-8"?>
<sst xmlns="http://schemas.openxmlformats.org/spreadsheetml/2006/main" count="218" uniqueCount="165">
  <si>
    <t>עיקרית</t>
  </si>
  <si>
    <t>מזנון</t>
  </si>
  <si>
    <t>עוגה</t>
  </si>
  <si>
    <t>מרקיה</t>
  </si>
  <si>
    <t>קפה</t>
  </si>
  <si>
    <t>ת.קפה</t>
  </si>
  <si>
    <t>אספרסו</t>
  </si>
  <si>
    <t>ת.אספרסו</t>
  </si>
  <si>
    <t>כמות</t>
  </si>
  <si>
    <t>דגם</t>
  </si>
  <si>
    <t>סכו"ם</t>
  </si>
  <si>
    <t>מזלג</t>
  </si>
  <si>
    <t>סכין</t>
  </si>
  <si>
    <t>כף</t>
  </si>
  <si>
    <t>כפית</t>
  </si>
  <si>
    <t>מזלג עוגה</t>
  </si>
  <si>
    <t>סיר לרוטב</t>
  </si>
  <si>
    <t>כף הגשה</t>
  </si>
  <si>
    <t>גסטרונום שלם</t>
  </si>
  <si>
    <t>כף חלוקה</t>
  </si>
  <si>
    <t>גסטרונום חצי</t>
  </si>
  <si>
    <t>מרית</t>
  </si>
  <si>
    <t>סמובר</t>
  </si>
  <si>
    <t>מלקחיים</t>
  </si>
  <si>
    <t>מיחם</t>
  </si>
  <si>
    <t>מצקת ק/ג</t>
  </si>
  <si>
    <t>ארון חימום</t>
  </si>
  <si>
    <t>פלטת חימום</t>
  </si>
  <si>
    <t>גריל לברביקיו</t>
  </si>
  <si>
    <t>טרמופורט</t>
  </si>
  <si>
    <t>מקפיא</t>
  </si>
  <si>
    <t>כלים מרכזיים</t>
  </si>
  <si>
    <t>מלחיה</t>
  </si>
  <si>
    <t>טאבון</t>
  </si>
  <si>
    <t>שרפרף</t>
  </si>
  <si>
    <t>כוסות</t>
  </si>
  <si>
    <t>פלפליה</t>
  </si>
  <si>
    <t>לונג</t>
  </si>
  <si>
    <t>מאפרה</t>
  </si>
  <si>
    <t>כריות 0.6/0.6</t>
  </si>
  <si>
    <t>וויסקי</t>
  </si>
  <si>
    <t>פופים</t>
  </si>
  <si>
    <t>גובלט</t>
  </si>
  <si>
    <t>פוטון זוגי</t>
  </si>
  <si>
    <t>מרובע 1.4/1.4</t>
  </si>
  <si>
    <t>מחצלת</t>
  </si>
  <si>
    <t>יין קטן</t>
  </si>
  <si>
    <t>שמשיה</t>
  </si>
  <si>
    <t>יין גדול</t>
  </si>
  <si>
    <t>מרטיני</t>
  </si>
  <si>
    <t>מפיות</t>
  </si>
  <si>
    <t>כוס מרוקאית</t>
  </si>
  <si>
    <t>שמפניה פלוט</t>
  </si>
  <si>
    <t>קינוח קטן</t>
  </si>
  <si>
    <t>קינוח גדול</t>
  </si>
  <si>
    <t>מגש מלצר-עגול</t>
  </si>
  <si>
    <t>קרש חיתוך-בוצ'ר</t>
  </si>
  <si>
    <t>סלסלה קטנה (לחם)</t>
  </si>
  <si>
    <t>רשתות לארון חימום</t>
  </si>
  <si>
    <t>תנור תלת פאזי 16 אמפר</t>
  </si>
  <si>
    <t>תנור תלת פאזי 32 אמפר</t>
  </si>
  <si>
    <t xml:space="preserve">תנור חד פאזי </t>
  </si>
  <si>
    <t>גסטרונום עגול</t>
  </si>
  <si>
    <t>מקרר עומד</t>
  </si>
  <si>
    <t>צ'פסר כפול תלת פאזי</t>
  </si>
  <si>
    <t>שולחן פלטה 0.8/2.0</t>
  </si>
  <si>
    <t>שולחן פלטה 0.8/1.6</t>
  </si>
  <si>
    <t>שולחן פלטה 1.6/1.6</t>
  </si>
  <si>
    <t>שולחן פלטה 1.2/1.2</t>
  </si>
  <si>
    <t>שולחן פלטה עגול 1.2</t>
  </si>
  <si>
    <t>שולחן פלטה עגול 1.6</t>
  </si>
  <si>
    <t>שולחן פלטה עגול 1.8</t>
  </si>
  <si>
    <t>שולחן עבודה</t>
  </si>
  <si>
    <t>כורסת פאנל</t>
  </si>
  <si>
    <t>מאוורר</t>
  </si>
  <si>
    <t>מצנן</t>
  </si>
  <si>
    <t>תנור חימום</t>
  </si>
  <si>
    <t>תיבת צ'קים</t>
  </si>
  <si>
    <t>פרגוד לבן</t>
  </si>
  <si>
    <t>פוטון בודד</t>
  </si>
  <si>
    <t>כלי אוכל</t>
  </si>
  <si>
    <t>מפות ומפיות</t>
  </si>
  <si>
    <t>צבע</t>
  </si>
  <si>
    <t>כלי הגשה</t>
  </si>
  <si>
    <t>אחר</t>
  </si>
  <si>
    <t>הערות</t>
  </si>
  <si>
    <t>שולחנות ומזנונים</t>
  </si>
  <si>
    <t>גובה</t>
  </si>
  <si>
    <t>כסאות</t>
  </si>
  <si>
    <t>מוצרים משלימים</t>
  </si>
  <si>
    <t>ספות + אלטרנטיבי</t>
  </si>
  <si>
    <t>בינוי</t>
  </si>
  <si>
    <t>קוליסה</t>
  </si>
  <si>
    <t>רוחב</t>
  </si>
  <si>
    <t>עומק</t>
  </si>
  <si>
    <t xml:space="preserve">במה </t>
  </si>
  <si>
    <t>שטיח + עיטוף</t>
  </si>
  <si>
    <t>תאריך ארוע</t>
  </si>
  <si>
    <t>תאריך אספקה + שעה</t>
  </si>
  <si>
    <t>תאריך איסוף + שעה</t>
  </si>
  <si>
    <t>שם הלקוח</t>
  </si>
  <si>
    <t>איש קשר</t>
  </si>
  <si>
    <t>נייד</t>
  </si>
  <si>
    <t>כתובת הארוע</t>
  </si>
  <si>
    <t>הובלה  (כן / לא)</t>
  </si>
  <si>
    <t>מדרגות ללא מעלית (כן / לא)</t>
  </si>
  <si>
    <t>הצעת מחיר - כלים</t>
  </si>
  <si>
    <t>הצעת מחיר - ריהוט</t>
  </si>
  <si>
    <t>כספת</t>
  </si>
  <si>
    <t>מגשים / גסטרונום לתנור</t>
  </si>
  <si>
    <t>קראף רגיל / מיוחד</t>
  </si>
  <si>
    <t>טוליפ / בלון ענק</t>
  </si>
  <si>
    <t>טוליפ / בלון בינוני</t>
  </si>
  <si>
    <t>טוליפ / בלון קטן</t>
  </si>
  <si>
    <t>מידות</t>
  </si>
  <si>
    <t>מוצרי חשמל</t>
  </si>
  <si>
    <t>חימום / קרור</t>
  </si>
  <si>
    <t>יין ללא רגל</t>
  </si>
  <si>
    <t>צ'יסר / טקילה</t>
  </si>
  <si>
    <t>מלבן 3.5/2.2</t>
  </si>
  <si>
    <t>שולחן פלטה 1.2/2.4</t>
  </si>
  <si>
    <t>כסא פלסטיק - כתר</t>
  </si>
  <si>
    <t>פטריית חימום</t>
  </si>
  <si>
    <t>שולחן בר עגול טבעי</t>
  </si>
  <si>
    <t>נדנדת ראטן</t>
  </si>
  <si>
    <t>הדום זוגי / בודד</t>
  </si>
  <si>
    <t>חופה - ברזל / במבוק / עץ</t>
  </si>
  <si>
    <t>תרנים - רגיל / סיני</t>
  </si>
  <si>
    <t>בזנטים</t>
  </si>
  <si>
    <r>
      <t xml:space="preserve">פלטות עץ </t>
    </r>
    <r>
      <rPr>
        <b/>
        <sz val="8"/>
        <color theme="1"/>
        <rFont val="Arial"/>
        <family val="2"/>
        <scheme val="minor"/>
      </rPr>
      <t>+ רגליים</t>
    </r>
  </si>
  <si>
    <r>
      <t xml:space="preserve">גובה </t>
    </r>
    <r>
      <rPr>
        <b/>
        <sz val="8"/>
        <color theme="1"/>
        <rFont val="Arial"/>
        <family val="2"/>
        <scheme val="minor"/>
      </rPr>
      <t>- 30/50/75/90/110</t>
    </r>
  </si>
  <si>
    <r>
      <t xml:space="preserve">שולחן 0.65/0.65 - </t>
    </r>
    <r>
      <rPr>
        <sz val="8"/>
        <color theme="1"/>
        <rFont val="Arial"/>
        <family val="2"/>
        <scheme val="minor"/>
      </rPr>
      <t>לבן / שחור / חום</t>
    </r>
  </si>
  <si>
    <r>
      <t xml:space="preserve">שולחן 1.4/0.65 - </t>
    </r>
    <r>
      <rPr>
        <sz val="8"/>
        <color theme="1"/>
        <rFont val="Arial"/>
        <family val="2"/>
        <scheme val="minor"/>
      </rPr>
      <t>לבן / שחור</t>
    </r>
  </si>
  <si>
    <r>
      <t xml:space="preserve">שולחן 2.0/0.65 - </t>
    </r>
    <r>
      <rPr>
        <sz val="8"/>
        <color theme="1"/>
        <rFont val="Arial"/>
        <family val="2"/>
        <scheme val="minor"/>
      </rPr>
      <t>לבן / חום</t>
    </r>
  </si>
  <si>
    <r>
      <t xml:space="preserve">גגון למזנון - </t>
    </r>
    <r>
      <rPr>
        <sz val="8"/>
        <color theme="1"/>
        <rFont val="Arial"/>
        <family val="2"/>
        <scheme val="minor"/>
      </rPr>
      <t>לבן / חום</t>
    </r>
  </si>
  <si>
    <r>
      <t xml:space="preserve">קשת מדפים למזנון - </t>
    </r>
    <r>
      <rPr>
        <sz val="8"/>
        <color theme="1"/>
        <rFont val="Arial"/>
        <family val="2"/>
        <scheme val="minor"/>
      </rPr>
      <t>חום / שאבי שיק</t>
    </r>
  </si>
  <si>
    <r>
      <t xml:space="preserve">בר משקאות 200/65 - </t>
    </r>
    <r>
      <rPr>
        <sz val="8"/>
        <color theme="1"/>
        <rFont val="Arial"/>
        <family val="2"/>
        <scheme val="minor"/>
      </rPr>
      <t>לבן / שחור</t>
    </r>
  </si>
  <si>
    <r>
      <t xml:space="preserve">שולחן פריז - </t>
    </r>
    <r>
      <rPr>
        <sz val="8"/>
        <color theme="1"/>
        <rFont val="Arial"/>
        <family val="2"/>
        <scheme val="minor"/>
      </rPr>
      <t>בית קפה / בר</t>
    </r>
  </si>
  <si>
    <r>
      <t xml:space="preserve">שולחן לבן לפוטון - </t>
    </r>
    <r>
      <rPr>
        <sz val="8"/>
        <color theme="1"/>
        <rFont val="Arial"/>
        <family val="2"/>
        <scheme val="minor"/>
      </rPr>
      <t>גובה 35 ס"מ</t>
    </r>
  </si>
  <si>
    <r>
      <t xml:space="preserve">כסא פלסטיק - </t>
    </r>
    <r>
      <rPr>
        <sz val="8"/>
        <color theme="1"/>
        <rFont val="Arial"/>
        <family val="2"/>
        <scheme val="minor"/>
      </rPr>
      <t>סיימון / שקוף / קרוס</t>
    </r>
  </si>
  <si>
    <r>
      <t xml:space="preserve">ספת ראטן בודדת - </t>
    </r>
    <r>
      <rPr>
        <sz val="8"/>
        <color theme="1"/>
        <rFont val="Arial"/>
        <family val="2"/>
        <scheme val="minor"/>
      </rPr>
      <t>לבן / טבעי</t>
    </r>
  </si>
  <si>
    <r>
      <t xml:space="preserve">כסא עץ - </t>
    </r>
    <r>
      <rPr>
        <sz val="8"/>
        <color theme="1"/>
        <rFont val="Arial"/>
        <family val="2"/>
        <scheme val="minor"/>
      </rPr>
      <t>צ'יברי / קרוס</t>
    </r>
  </si>
  <si>
    <r>
      <t xml:space="preserve">ספת ראטן פינתית - </t>
    </r>
    <r>
      <rPr>
        <sz val="8"/>
        <color theme="1"/>
        <rFont val="Arial"/>
        <family val="2"/>
        <scheme val="minor"/>
      </rPr>
      <t>לבן / טבעי</t>
    </r>
  </si>
  <si>
    <r>
      <t xml:space="preserve">כסא עץ מתקפל - </t>
    </r>
    <r>
      <rPr>
        <sz val="8"/>
        <color theme="1"/>
        <rFont val="Arial"/>
        <family val="2"/>
        <scheme val="minor"/>
      </rPr>
      <t>סקאי / שלבים</t>
    </r>
  </si>
  <si>
    <r>
      <t xml:space="preserve">כסא בר עץ - </t>
    </r>
    <r>
      <rPr>
        <sz val="8"/>
        <color theme="1"/>
        <rFont val="Arial"/>
        <family val="2"/>
        <scheme val="minor"/>
      </rPr>
      <t>צ'יברי / קרוס / קלאסי</t>
    </r>
  </si>
  <si>
    <r>
      <t>כסא טוליקס בר -</t>
    </r>
    <r>
      <rPr>
        <sz val="8"/>
        <color theme="1"/>
        <rFont val="Arial"/>
        <family val="2"/>
        <scheme val="minor"/>
      </rPr>
      <t xml:space="preserve"> לבן / ברונזה</t>
    </r>
  </si>
  <si>
    <r>
      <t xml:space="preserve">כסא טוליקס סטול - </t>
    </r>
    <r>
      <rPr>
        <sz val="8"/>
        <color theme="1"/>
        <rFont val="Arial"/>
        <family val="2"/>
        <scheme val="minor"/>
      </rPr>
      <t>במגוון צבעים</t>
    </r>
  </si>
  <si>
    <r>
      <t xml:space="preserve">פרגולה 3/3 - </t>
    </r>
    <r>
      <rPr>
        <sz val="8"/>
        <color theme="1"/>
        <rFont val="Arial"/>
        <family val="2"/>
        <scheme val="minor"/>
      </rPr>
      <t>לבן / חום</t>
    </r>
  </si>
  <si>
    <r>
      <t>מזנון 2.0/80-</t>
    </r>
    <r>
      <rPr>
        <sz val="8"/>
        <color theme="1"/>
        <rFont val="Arial"/>
        <family val="2"/>
        <scheme val="minor"/>
      </rPr>
      <t>לבן / חום / שחור / שאבי שיק</t>
    </r>
  </si>
  <si>
    <r>
      <t xml:space="preserve">צלוחיות- </t>
    </r>
    <r>
      <rPr>
        <sz val="8"/>
        <color theme="1"/>
        <rFont val="Arial"/>
        <family val="2"/>
        <scheme val="minor"/>
      </rPr>
      <t xml:space="preserve">קבלת פנים דגם 1 </t>
    </r>
  </si>
  <si>
    <r>
      <t xml:space="preserve">צלוחיות- </t>
    </r>
    <r>
      <rPr>
        <sz val="8"/>
        <color theme="1"/>
        <rFont val="Arial"/>
        <family val="2"/>
        <scheme val="minor"/>
      </rPr>
      <t xml:space="preserve">קבלת פנים דגם 2 </t>
    </r>
  </si>
  <si>
    <r>
      <t xml:space="preserve">צלוחיות- </t>
    </r>
    <r>
      <rPr>
        <sz val="8"/>
        <color theme="1"/>
        <rFont val="Arial"/>
        <family val="2"/>
        <scheme val="minor"/>
      </rPr>
      <t>קבלת פנים דגם 3</t>
    </r>
  </si>
  <si>
    <r>
      <t xml:space="preserve">שפינג עגול </t>
    </r>
    <r>
      <rPr>
        <sz val="8"/>
        <color theme="1"/>
        <rFont val="Arial"/>
        <family val="2"/>
        <scheme val="minor"/>
      </rPr>
      <t>לבן / נירוסטה</t>
    </r>
  </si>
  <si>
    <r>
      <t xml:space="preserve">סיר </t>
    </r>
    <r>
      <rPr>
        <sz val="8"/>
        <color theme="1"/>
        <rFont val="Arial"/>
        <family val="2"/>
        <scheme val="minor"/>
      </rPr>
      <t>שחור / נירוסטה</t>
    </r>
  </si>
  <si>
    <r>
      <t xml:space="preserve">שפינג מלבני </t>
    </r>
    <r>
      <rPr>
        <sz val="8"/>
        <color theme="1"/>
        <rFont val="Arial"/>
        <family val="2"/>
        <scheme val="minor"/>
      </rPr>
      <t>ל</t>
    </r>
    <r>
      <rPr>
        <sz val="7"/>
        <color theme="1"/>
        <rFont val="Arial"/>
        <family val="2"/>
        <scheme val="minor"/>
      </rPr>
      <t>בן/שחור/נירוסטה</t>
    </r>
  </si>
  <si>
    <r>
      <t xml:space="preserve">מיכל שתיה - </t>
    </r>
    <r>
      <rPr>
        <sz val="8"/>
        <color theme="1"/>
        <rFont val="Arial"/>
        <family val="2"/>
        <scheme val="minor"/>
      </rPr>
      <t>15 / 20 / 50 ל'</t>
    </r>
  </si>
  <si>
    <r>
      <t xml:space="preserve">פלנצ'ה </t>
    </r>
    <r>
      <rPr>
        <sz val="8"/>
        <color theme="1"/>
        <rFont val="Arial"/>
        <family val="2"/>
        <scheme val="minor"/>
      </rPr>
      <t>חשמלית / ספירטיות</t>
    </r>
  </si>
  <si>
    <t>מרובע 2.2/2.2</t>
  </si>
  <si>
    <t>מרובע 30./3.0</t>
  </si>
  <si>
    <r>
      <rPr>
        <sz val="9"/>
        <color theme="1"/>
        <rFont val="Arial"/>
        <family val="2"/>
        <scheme val="minor"/>
      </rPr>
      <t xml:space="preserve">כסא מתכת טוליקס </t>
    </r>
    <r>
      <rPr>
        <sz val="8"/>
        <color theme="1"/>
        <rFont val="Arial"/>
        <family val="2"/>
        <scheme val="minor"/>
      </rPr>
      <t>- במגוון צבעים</t>
    </r>
  </si>
  <si>
    <t>הצעת מחיר - פרטים</t>
  </si>
  <si>
    <t xml:space="preserve">      לחץ למעבר:</t>
  </si>
  <si>
    <t xml:space="preserve">רח' יגיע כפיים 8, חיפה   |   טל' 04-8728444   |   פקס 153-4689-2341, 04-8725052   |   info@avivaeruim.com </t>
  </si>
  <si>
    <t>הקמה + פירוק ריהוט בלבד (כן / לא)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</si>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</sst>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b/>
      <sz val="16"/>
      <color theme="4" tint="-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0" xfId="0" applyFont="1" applyFill="1" applyAlignment="1">
      <alignment readingOrder="2"/>
    </xf>
    <xf numFmtId="0" fontId="3" fillId="2" borderId="1" xfId="0" applyFont="1" applyFill="1" applyBorder="1" applyAlignment="1">
      <alignment horizontal="right" vertical="center" readingOrder="2"/>
    </xf>
    <xf numFmtId="0" fontId="3" fillId="2" borderId="1" xfId="0" applyFont="1" applyFill="1" applyBorder="1" applyAlignment="1" applyProtection="1">
      <alignment readingOrder="2"/>
      <protection locked="0"/>
    </xf>
    <xf numFmtId="0" fontId="3" fillId="2" borderId="1" xfId="0" applyFont="1" applyFill="1" applyBorder="1" applyAlignment="1" applyProtection="1">
      <alignment horizontal="right" readingOrder="2"/>
      <protection locked="0"/>
    </xf>
    <xf numFmtId="0" fontId="3" fillId="2" borderId="1" xfId="0" applyFont="1" applyFill="1" applyBorder="1" applyAlignment="1" applyProtection="1">
      <alignment horizontal="right" vertical="center" readingOrder="2"/>
      <protection locked="0"/>
    </xf>
    <xf numFmtId="0" fontId="3" fillId="2" borderId="1" xfId="0" applyFont="1" applyFill="1" applyBorder="1" applyAlignment="1">
      <alignment readingOrder="2"/>
    </xf>
    <xf numFmtId="0" fontId="3" fillId="2" borderId="0" xfId="0" applyFont="1" applyFill="1" applyAlignment="1">
      <alignment horizontal="right" vertical="center" readingOrder="2"/>
    </xf>
    <xf numFmtId="0" fontId="3" fillId="2" borderId="1" xfId="0" applyFont="1" applyFill="1" applyBorder="1" applyAlignment="1" applyProtection="1">
      <alignment vertical="center" readingOrder="2"/>
      <protection locked="0"/>
    </xf>
    <xf numFmtId="0" fontId="3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>
      <alignment horizontal="right" vertical="center" readingOrder="2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 readingOrder="2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/>
    <xf numFmtId="0" fontId="10" fillId="2" borderId="0" xfId="0" applyFont="1" applyFill="1" applyAlignment="1">
      <alignment readingOrder="2"/>
    </xf>
    <xf numFmtId="0" fontId="0" fillId="2" borderId="0" xfId="0" applyFill="1"/>
    <xf numFmtId="0" fontId="0" fillId="2" borderId="0" xfId="0" applyFill="1" applyAlignment="1">
      <alignment horizontal="right" vertical="center"/>
    </xf>
    <xf numFmtId="0" fontId="9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readingOrder="2"/>
    </xf>
    <xf numFmtId="0" fontId="1" fillId="2" borderId="0" xfId="0" applyFont="1" applyFill="1" applyAlignment="1">
      <alignment readingOrder="2"/>
    </xf>
    <xf numFmtId="0" fontId="9" fillId="2" borderId="0" xfId="0" applyFont="1" applyFill="1" applyAlignment="1">
      <alignment readingOrder="2"/>
    </xf>
    <xf numFmtId="0" fontId="4" fillId="2" borderId="0" xfId="0" applyFont="1" applyFill="1" applyAlignment="1">
      <alignment horizontal="center" readingOrder="2"/>
    </xf>
    <xf numFmtId="0" fontId="7" fillId="2" borderId="0" xfId="0" applyFont="1" applyFill="1" applyAlignment="1">
      <alignment horizontal="center" readingOrder="2"/>
    </xf>
    <xf numFmtId="0" fontId="3" fillId="2" borderId="0" xfId="0" applyFont="1" applyFill="1" applyAlignment="1">
      <alignment horizontal="right" readingOrder="2"/>
    </xf>
    <xf numFmtId="0" fontId="7" fillId="2" borderId="0" xfId="0" applyFont="1" applyFill="1" applyAlignment="1">
      <alignment horizontal="right" vertical="center" readingOrder="2"/>
    </xf>
    <xf numFmtId="0" fontId="7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 readingOrder="2"/>
    </xf>
    <xf numFmtId="0" fontId="7" fillId="2" borderId="0" xfId="0" applyFont="1" applyFill="1" applyAlignment="1">
      <alignment readingOrder="2"/>
    </xf>
    <xf numFmtId="0" fontId="11" fillId="2" borderId="0" xfId="0" applyFont="1" applyFill="1" applyAlignment="1">
      <alignment readingOrder="2"/>
    </xf>
    <xf numFmtId="0" fontId="7" fillId="2" borderId="2" xfId="0" applyFont="1" applyFill="1" applyBorder="1" applyAlignment="1">
      <alignment horizontal="right" vertical="center" readingOrder="2"/>
    </xf>
    <xf numFmtId="14" fontId="11" fillId="2" borderId="0" xfId="0" applyNumberFormat="1" applyFont="1" applyFill="1" applyAlignment="1">
      <alignment horizontal="right" vertical="center" readingOrder="2"/>
    </xf>
    <xf numFmtId="14" fontId="7" fillId="2" borderId="8" xfId="0" applyNumberFormat="1" applyFont="1" applyFill="1" applyBorder="1" applyAlignment="1" applyProtection="1">
      <alignment horizontal="right" vertical="center" readingOrder="2"/>
      <protection locked="0"/>
    </xf>
    <xf numFmtId="0" fontId="7" fillId="2" borderId="8" xfId="0" applyFont="1" applyFill="1" applyBorder="1" applyAlignment="1" applyProtection="1">
      <alignment horizontal="right" vertical="center" readingOrder="2"/>
      <protection locked="0"/>
    </xf>
    <xf numFmtId="0" fontId="7" fillId="2" borderId="9" xfId="0" applyFont="1" applyFill="1" applyBorder="1" applyAlignment="1" applyProtection="1">
      <alignment horizontal="right" vertical="center" readingOrder="2"/>
      <protection locked="0"/>
    </xf>
    <xf numFmtId="0" fontId="7" fillId="2" borderId="8" xfId="0" quotePrefix="1" applyFont="1" applyFill="1" applyBorder="1" applyAlignment="1" applyProtection="1">
      <alignment horizontal="right" vertical="center" readingOrder="2"/>
      <protection locked="0"/>
    </xf>
    <xf numFmtId="0" fontId="7" fillId="2" borderId="8" xfId="0" quotePrefix="1" applyFont="1" applyFill="1" applyBorder="1" applyAlignment="1" applyProtection="1">
      <alignment horizontal="right" vertical="center" wrapText="1" readingOrder="2"/>
      <protection locked="0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right" vertical="center" readingOrder="2"/>
    </xf>
    <xf numFmtId="0" fontId="7" fillId="2" borderId="4" xfId="0" applyFont="1" applyFill="1" applyBorder="1" applyAlignment="1">
      <alignment horizontal="right" vertical="center" readingOrder="2"/>
    </xf>
    <xf numFmtId="0" fontId="7" fillId="2" borderId="5" xfId="0" applyFont="1" applyFill="1" applyBorder="1" applyAlignment="1">
      <alignment horizontal="right" vertical="center" readingOrder="2"/>
    </xf>
    <xf numFmtId="0" fontId="7" fillId="2" borderId="6" xfId="0" applyFont="1" applyFill="1" applyBorder="1" applyAlignment="1">
      <alignment horizontal="right" vertical="center" readingOrder="2"/>
    </xf>
    <xf numFmtId="0" fontId="7" fillId="2" borderId="7" xfId="0" applyFont="1" applyFill="1" applyBorder="1" applyAlignment="1">
      <alignment horizontal="right" vertical="center" readingOrder="2"/>
    </xf>
    <xf numFmtId="0" fontId="3" fillId="2" borderId="0" xfId="0" applyFont="1" applyFill="1" applyAlignment="1">
      <alignment horizontal="center" readingOrder="2"/>
    </xf>
    <xf numFmtId="0" fontId="7" fillId="2" borderId="10" xfId="0" applyFont="1" applyFill="1" applyBorder="1" applyAlignment="1">
      <alignment horizontal="right" vertical="center" readingOrder="2"/>
    </xf>
    <xf numFmtId="0" fontId="7" fillId="2" borderId="11" xfId="0" applyFont="1" applyFill="1" applyBorder="1" applyAlignment="1">
      <alignment horizontal="right" vertical="center" readingOrder="2"/>
    </xf>
    <xf numFmtId="0" fontId="7" fillId="2" borderId="12" xfId="0" applyFont="1" applyFill="1" applyBorder="1" applyAlignment="1">
      <alignment horizontal="right" vertical="center" readingOrder="2"/>
    </xf>
    <xf numFmtId="14" fontId="7" fillId="2" borderId="3" xfId="0" applyNumberFormat="1" applyFont="1" applyFill="1" applyBorder="1" applyAlignment="1">
      <alignment horizontal="right" vertical="center" readingOrder="2"/>
    </xf>
    <xf numFmtId="14" fontId="7" fillId="2" borderId="4" xfId="0" applyNumberFormat="1" applyFont="1" applyFill="1" applyBorder="1" applyAlignment="1">
      <alignment horizontal="right" vertical="center" readingOrder="2"/>
    </xf>
    <xf numFmtId="14" fontId="7" fillId="2" borderId="2" xfId="0" applyNumberFormat="1" applyFont="1" applyFill="1" applyBorder="1" applyAlignment="1">
      <alignment horizontal="right" vertical="center" readingOrder="2"/>
    </xf>
    <xf numFmtId="0" fontId="4" fillId="2" borderId="1" xfId="0" applyFont="1" applyFill="1" applyBorder="1" applyAlignment="1">
      <alignment horizontal="center" readingOrder="2"/>
    </xf>
    <xf numFmtId="0" fontId="4" fillId="3" borderId="1" xfId="0" applyFont="1" applyFill="1" applyBorder="1" applyAlignment="1">
      <alignment horizontal="center" readingOrder="2"/>
    </xf>
    <xf numFmtId="0" fontId="13" fillId="2" borderId="0" xfId="0" applyFont="1" applyFill="1" applyAlignment="1">
      <alignment readingOrder="2"/>
    </xf>
    <xf numFmtId="22" fontId="7" fillId="2" borderId="3" xfId="0" applyNumberFormat="1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        &#1499;&#1500;&#1497;&#1501;        '!A1"/><Relationship Id="rId2" Type="http://schemas.openxmlformats.org/officeDocument/2006/relationships/hyperlink" Target="#'   &#1508;&#1512;&#1496;&#1497; &#1492;&#1494;&#1502;&#1504;&#1492;   '!A1"/><Relationship Id="rId1" Type="http://schemas.openxmlformats.org/officeDocument/2006/relationships/image" Target="../media/image1.jpeg"/><Relationship Id="rId4" Type="http://schemas.openxmlformats.org/officeDocument/2006/relationships/hyperlink" Target="#'        &#1512;&#1497;&#1492;&#1493;&#1496;       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        &#1499;&#1500;&#1497;&#1501;        '!A1"/><Relationship Id="rId2" Type="http://schemas.openxmlformats.org/officeDocument/2006/relationships/hyperlink" Target="#'   &#1508;&#1512;&#1496;&#1497; &#1492;&#1494;&#1502;&#1504;&#1492;   '!A1"/><Relationship Id="rId1" Type="http://schemas.openxmlformats.org/officeDocument/2006/relationships/image" Target="../media/image1.jpeg"/><Relationship Id="rId4" Type="http://schemas.openxmlformats.org/officeDocument/2006/relationships/hyperlink" Target="#'        &#1512;&#1497;&#1492;&#1493;&#1496;        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        &#1499;&#1500;&#1497;&#1501;        '!A1"/><Relationship Id="rId2" Type="http://schemas.openxmlformats.org/officeDocument/2006/relationships/hyperlink" Target="#'   &#1508;&#1512;&#1496;&#1497; &#1492;&#1494;&#1502;&#1504;&#1492;   '!A1"/><Relationship Id="rId1" Type="http://schemas.openxmlformats.org/officeDocument/2006/relationships/image" Target="../media/image1.jpeg"/><Relationship Id="rId4" Type="http://schemas.openxmlformats.org/officeDocument/2006/relationships/hyperlink" Target="#'        &#1512;&#1497;&#1492;&#1493;&#1496;       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68580</xdr:rowOff>
    </xdr:from>
    <xdr:to>
      <xdr:col>5</xdr:col>
      <xdr:colOff>1668780</xdr:colOff>
      <xdr:row>1</xdr:row>
      <xdr:rowOff>398437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4078C0C1-A10D-4DF0-B1D1-28B3F005F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3163200" y="68580"/>
          <a:ext cx="1744980" cy="505117"/>
        </a:xfrm>
        <a:prstGeom prst="rect">
          <a:avLst/>
        </a:prstGeom>
      </xdr:spPr>
    </xdr:pic>
    <xdr:clientData/>
  </xdr:twoCellAnchor>
  <xdr:twoCellAnchor>
    <xdr:from>
      <xdr:col>1</xdr:col>
      <xdr:colOff>1324260</xdr:colOff>
      <xdr:row>13</xdr:row>
      <xdr:rowOff>30480</xdr:rowOff>
    </xdr:from>
    <xdr:to>
      <xdr:col>2</xdr:col>
      <xdr:colOff>350520</xdr:colOff>
      <xdr:row>14</xdr:row>
      <xdr:rowOff>71220</xdr:rowOff>
    </xdr:to>
    <xdr:sp macro="" textlink="">
      <xdr:nvSpPr>
        <xdr:cNvPr id="3" name="מלבן: פינות מעוגלות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AFF8A-7BD8-4B05-BA66-644D58A4A6CA}"/>
            </a:ext>
          </a:extLst>
        </xdr:cNvPr>
        <xdr:cNvSpPr/>
      </xdr:nvSpPr>
      <xdr:spPr>
        <a:xfrm>
          <a:off x="10986256920" y="4290060"/>
          <a:ext cx="756000" cy="2160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פרטי הזמנה</a:t>
          </a:r>
        </a:p>
      </xdr:txBody>
    </xdr:sp>
    <xdr:clientData/>
  </xdr:twoCellAnchor>
  <xdr:twoCellAnchor>
    <xdr:from>
      <xdr:col>3</xdr:col>
      <xdr:colOff>89820</xdr:colOff>
      <xdr:row>13</xdr:row>
      <xdr:rowOff>30480</xdr:rowOff>
    </xdr:from>
    <xdr:to>
      <xdr:col>3</xdr:col>
      <xdr:colOff>845820</xdr:colOff>
      <xdr:row>14</xdr:row>
      <xdr:rowOff>71220</xdr:rowOff>
    </xdr:to>
    <xdr:sp macro="" textlink="">
      <xdr:nvSpPr>
        <xdr:cNvPr id="4" name="מלבן: פינות מעוגלות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8D62F2-0565-43BA-8FC6-512B46CA9ACE}"/>
            </a:ext>
          </a:extLst>
        </xdr:cNvPr>
        <xdr:cNvSpPr/>
      </xdr:nvSpPr>
      <xdr:spPr>
        <a:xfrm>
          <a:off x="10985403480" y="4290060"/>
          <a:ext cx="756000" cy="2160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כלים</a:t>
          </a:r>
        </a:p>
      </xdr:txBody>
    </xdr:sp>
    <xdr:clientData/>
  </xdr:twoCellAnchor>
  <xdr:twoCellAnchor>
    <xdr:from>
      <xdr:col>3</xdr:col>
      <xdr:colOff>950880</xdr:colOff>
      <xdr:row>13</xdr:row>
      <xdr:rowOff>30480</xdr:rowOff>
    </xdr:from>
    <xdr:to>
      <xdr:col>3</xdr:col>
      <xdr:colOff>1706880</xdr:colOff>
      <xdr:row>14</xdr:row>
      <xdr:rowOff>71220</xdr:rowOff>
    </xdr:to>
    <xdr:sp macro="" textlink="">
      <xdr:nvSpPr>
        <xdr:cNvPr id="5" name="מלבן: פינות מעוגלות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5EBEE4-0494-422F-A852-083FC6E3817B}"/>
            </a:ext>
          </a:extLst>
        </xdr:cNvPr>
        <xdr:cNvSpPr/>
      </xdr:nvSpPr>
      <xdr:spPr>
        <a:xfrm>
          <a:off x="10984542420" y="4290060"/>
          <a:ext cx="756000" cy="216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ריהוט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</xdr:colOff>
      <xdr:row>0</xdr:row>
      <xdr:rowOff>22860</xdr:rowOff>
    </xdr:from>
    <xdr:to>
      <xdr:col>11</xdr:col>
      <xdr:colOff>167640</xdr:colOff>
      <xdr:row>2</xdr:row>
      <xdr:rowOff>2197</xdr:rowOff>
    </xdr:to>
    <xdr:pic>
      <xdr:nvPicPr>
        <xdr:cNvPr id="25" name="תמונה 24">
          <a:extLst>
            <a:ext uri="{FF2B5EF4-FFF2-40B4-BE49-F238E27FC236}">
              <a16:creationId xmlns:a16="http://schemas.microsoft.com/office/drawing/2014/main" id="{9EF4A930-DAF5-4A25-B70A-5A7F6ECA3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9162700" y="22860"/>
          <a:ext cx="1744980" cy="596557"/>
        </a:xfrm>
        <a:prstGeom prst="rect">
          <a:avLst/>
        </a:prstGeom>
      </xdr:spPr>
    </xdr:pic>
    <xdr:clientData/>
  </xdr:twoCellAnchor>
  <xdr:twoCellAnchor>
    <xdr:from>
      <xdr:col>3</xdr:col>
      <xdr:colOff>394620</xdr:colOff>
      <xdr:row>0</xdr:row>
      <xdr:rowOff>91440</xdr:rowOff>
    </xdr:from>
    <xdr:to>
      <xdr:col>5</xdr:col>
      <xdr:colOff>556260</xdr:colOff>
      <xdr:row>1</xdr:row>
      <xdr:rowOff>45720</xdr:rowOff>
    </xdr:to>
    <xdr:sp macro="" textlink="">
      <xdr:nvSpPr>
        <xdr:cNvPr id="26" name="מלבן: פינות מעוגלות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C5EA6-A57D-49CF-9F48-25D2503DBFD9}"/>
            </a:ext>
          </a:extLst>
        </xdr:cNvPr>
        <xdr:cNvSpPr/>
      </xdr:nvSpPr>
      <xdr:spPr>
        <a:xfrm>
          <a:off x="10982164980" y="91440"/>
          <a:ext cx="756000" cy="22098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פרטי הזמנה</a:t>
          </a:r>
        </a:p>
      </xdr:txBody>
    </xdr:sp>
    <xdr:clientData/>
  </xdr:twoCellAnchor>
  <xdr:twoCellAnchor>
    <xdr:from>
      <xdr:col>5</xdr:col>
      <xdr:colOff>653700</xdr:colOff>
      <xdr:row>0</xdr:row>
      <xdr:rowOff>91440</xdr:rowOff>
    </xdr:from>
    <xdr:to>
      <xdr:col>6</xdr:col>
      <xdr:colOff>144780</xdr:colOff>
      <xdr:row>1</xdr:row>
      <xdr:rowOff>45720</xdr:rowOff>
    </xdr:to>
    <xdr:sp macro="" textlink="">
      <xdr:nvSpPr>
        <xdr:cNvPr id="27" name="מלבן: פינות מעוגלות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354C56-5E39-4CB6-837A-0D7A7E43D246}"/>
            </a:ext>
          </a:extLst>
        </xdr:cNvPr>
        <xdr:cNvSpPr/>
      </xdr:nvSpPr>
      <xdr:spPr>
        <a:xfrm>
          <a:off x="10981311540" y="91440"/>
          <a:ext cx="756000" cy="22098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כלים</a:t>
          </a:r>
        </a:p>
      </xdr:txBody>
    </xdr:sp>
    <xdr:clientData/>
  </xdr:twoCellAnchor>
  <xdr:twoCellAnchor>
    <xdr:from>
      <xdr:col>6</xdr:col>
      <xdr:colOff>265080</xdr:colOff>
      <xdr:row>0</xdr:row>
      <xdr:rowOff>91440</xdr:rowOff>
    </xdr:from>
    <xdr:to>
      <xdr:col>9</xdr:col>
      <xdr:colOff>30480</xdr:colOff>
      <xdr:row>1</xdr:row>
      <xdr:rowOff>45720</xdr:rowOff>
    </xdr:to>
    <xdr:sp macro="" textlink="">
      <xdr:nvSpPr>
        <xdr:cNvPr id="28" name="מלבן: פינות מעוגלות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5248A8-7B58-4502-BF96-52406A7404D7}"/>
            </a:ext>
          </a:extLst>
        </xdr:cNvPr>
        <xdr:cNvSpPr/>
      </xdr:nvSpPr>
      <xdr:spPr>
        <a:xfrm>
          <a:off x="10980435240" y="91440"/>
          <a:ext cx="756000" cy="22098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ריהוט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100680</xdr:colOff>
      <xdr:row>0</xdr:row>
      <xdr:rowOff>15240</xdr:rowOff>
    </xdr:from>
    <xdr:to>
      <xdr:col>8</xdr:col>
      <xdr:colOff>976980</xdr:colOff>
      <xdr:row>2</xdr:row>
      <xdr:rowOff>2197</xdr:rowOff>
    </xdr:to>
    <xdr:pic>
      <xdr:nvPicPr>
        <xdr:cNvPr id="14" name="תמונה 13">
          <a:extLst>
            <a:ext uri="{FF2B5EF4-FFF2-40B4-BE49-F238E27FC236}">
              <a16:creationId xmlns:a16="http://schemas.microsoft.com/office/drawing/2014/main" id="{88CBA958-CEBA-4F51-9CD9-E399E690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517440" y="15240"/>
          <a:ext cx="1744980" cy="596557"/>
        </a:xfrm>
        <a:prstGeom prst="rect">
          <a:avLst/>
        </a:prstGeom>
      </xdr:spPr>
    </xdr:pic>
    <xdr:clientData/>
  </xdr:twoCellAnchor>
  <xdr:twoCellAnchor>
    <xdr:from>
      <xdr:col>2</xdr:col>
      <xdr:colOff>350520</xdr:colOff>
      <xdr:row>0</xdr:row>
      <xdr:rowOff>83820</xdr:rowOff>
    </xdr:from>
    <xdr:to>
      <xdr:col>5</xdr:col>
      <xdr:colOff>39720</xdr:colOff>
      <xdr:row>1</xdr:row>
      <xdr:rowOff>38100</xdr:rowOff>
    </xdr:to>
    <xdr:sp macro="" textlink="">
      <xdr:nvSpPr>
        <xdr:cNvPr id="15" name="מלבן: פינות מעוגלות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379E9C-32E0-4751-A608-2DA4A8AFF993}"/>
            </a:ext>
          </a:extLst>
        </xdr:cNvPr>
        <xdr:cNvSpPr/>
      </xdr:nvSpPr>
      <xdr:spPr>
        <a:xfrm>
          <a:off x="10984045500" y="83820"/>
          <a:ext cx="756000" cy="22098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פרטי הזמנה</a:t>
          </a:r>
        </a:p>
      </xdr:txBody>
    </xdr:sp>
    <xdr:clientData/>
  </xdr:twoCellAnchor>
  <xdr:twoCellAnchor>
    <xdr:from>
      <xdr:col>5</xdr:col>
      <xdr:colOff>137160</xdr:colOff>
      <xdr:row>0</xdr:row>
      <xdr:rowOff>83820</xdr:rowOff>
    </xdr:from>
    <xdr:to>
      <xdr:col>5</xdr:col>
      <xdr:colOff>893160</xdr:colOff>
      <xdr:row>1</xdr:row>
      <xdr:rowOff>38100</xdr:rowOff>
    </xdr:to>
    <xdr:sp macro="" textlink="">
      <xdr:nvSpPr>
        <xdr:cNvPr id="16" name="מלבן: פינות מעוגלות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90A4AE-32CA-4A03-8F31-4CD33328D139}"/>
            </a:ext>
          </a:extLst>
        </xdr:cNvPr>
        <xdr:cNvSpPr/>
      </xdr:nvSpPr>
      <xdr:spPr>
        <a:xfrm>
          <a:off x="10983192060" y="83820"/>
          <a:ext cx="756000" cy="22098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כלים</a:t>
          </a:r>
        </a:p>
      </xdr:txBody>
    </xdr:sp>
    <xdr:clientData/>
  </xdr:twoCellAnchor>
  <xdr:twoCellAnchor>
    <xdr:from>
      <xdr:col>5</xdr:col>
      <xdr:colOff>1013460</xdr:colOff>
      <xdr:row>0</xdr:row>
      <xdr:rowOff>83820</xdr:rowOff>
    </xdr:from>
    <xdr:to>
      <xdr:col>6</xdr:col>
      <xdr:colOff>47340</xdr:colOff>
      <xdr:row>1</xdr:row>
      <xdr:rowOff>38100</xdr:rowOff>
    </xdr:to>
    <xdr:sp macro="" textlink="">
      <xdr:nvSpPr>
        <xdr:cNvPr id="17" name="מלבן: פינות מעוגלות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CCF12B-9FB2-4F70-B4A7-27A7882B472C}"/>
            </a:ext>
          </a:extLst>
        </xdr:cNvPr>
        <xdr:cNvSpPr/>
      </xdr:nvSpPr>
      <xdr:spPr>
        <a:xfrm>
          <a:off x="10982315760" y="83820"/>
          <a:ext cx="756000" cy="22098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-IL" sz="900"/>
            <a:t>ריהוט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AE13-6F44-4B72-9CD6-8E8046EB79C2}">
  <sheetPr>
    <tabColor theme="5" tint="-0.249977111117893"/>
  </sheetPr>
  <dimension ref="B1:F19"/>
  <sheetViews>
    <sheetView rightToLeft="1" tabSelected="1" workbookViewId="0">
      <selection activeCell="I13" sqref="I13"/>
    </sheetView>
  </sheetViews>
  <sheetFormatPr defaultRowHeight="13.8" x14ac:dyDescent="0.25"/>
  <cols>
    <col min="1" max="1" width="2.09765625" style="16" customWidth="1"/>
    <col min="2" max="2" width="22.69921875" style="16" customWidth="1"/>
    <col min="3" max="3" width="4.69921875" style="16" customWidth="1"/>
    <col min="4" max="4" width="22.69921875" style="16" customWidth="1"/>
    <col min="5" max="5" width="4.69921875" style="16" customWidth="1"/>
    <col min="6" max="6" width="22.69921875" style="16" customWidth="1"/>
    <col min="7" max="16384" width="8.796875" style="16"/>
  </cols>
  <sheetData>
    <row r="1" spans="2:6" ht="21" x14ac:dyDescent="0.25">
      <c r="B1" s="13" t="s">
        <v>160</v>
      </c>
      <c r="C1" s="7"/>
      <c r="D1" s="7"/>
      <c r="E1" s="7"/>
      <c r="F1" s="7"/>
    </row>
    <row r="2" spans="2:6" ht="39.6" customHeight="1" x14ac:dyDescent="0.25">
      <c r="B2" s="7"/>
      <c r="C2" s="7"/>
      <c r="D2" s="7"/>
      <c r="E2" s="7"/>
      <c r="F2" s="7"/>
    </row>
    <row r="3" spans="2:6" x14ac:dyDescent="0.25">
      <c r="B3" s="7"/>
      <c r="C3" s="7"/>
      <c r="D3" s="7"/>
      <c r="E3" s="7"/>
      <c r="F3" s="7"/>
    </row>
    <row r="4" spans="2:6" x14ac:dyDescent="0.25">
      <c r="B4" s="7" t="s">
        <v>97</v>
      </c>
      <c r="C4" s="7"/>
      <c r="D4" s="11" t="s">
        <v>98</v>
      </c>
      <c r="E4" s="7"/>
      <c r="F4" s="11" t="s">
        <v>99</v>
      </c>
    </row>
    <row r="5" spans="2:6" x14ac:dyDescent="0.25">
      <c r="B5" s="32"/>
      <c r="C5" s="25"/>
      <c r="D5" s="33"/>
      <c r="E5" s="25"/>
      <c r="F5" s="33"/>
    </row>
    <row r="6" spans="2:6" x14ac:dyDescent="0.25">
      <c r="B6" s="7" t="s">
        <v>100</v>
      </c>
      <c r="C6" s="7"/>
      <c r="D6" s="7" t="s">
        <v>101</v>
      </c>
      <c r="E6" s="7"/>
      <c r="F6" s="7" t="s">
        <v>102</v>
      </c>
    </row>
    <row r="7" spans="2:6" x14ac:dyDescent="0.25">
      <c r="B7" s="35"/>
      <c r="C7" s="25"/>
      <c r="D7" s="35"/>
      <c r="E7" s="25"/>
      <c r="F7" s="35"/>
    </row>
    <row r="8" spans="2:6" x14ac:dyDescent="0.25">
      <c r="B8" s="7" t="s">
        <v>103</v>
      </c>
      <c r="C8" s="7"/>
      <c r="D8" s="7"/>
      <c r="E8" s="7"/>
      <c r="F8" s="7" t="s">
        <v>85</v>
      </c>
    </row>
    <row r="9" spans="2:6" ht="72.599999999999994" customHeight="1" x14ac:dyDescent="0.25">
      <c r="B9" s="36"/>
      <c r="C9" s="25"/>
      <c r="D9" s="25"/>
      <c r="E9" s="25"/>
      <c r="F9" s="36"/>
    </row>
    <row r="10" spans="2:6" x14ac:dyDescent="0.25">
      <c r="B10" s="7" t="s">
        <v>104</v>
      </c>
      <c r="C10" s="7"/>
      <c r="D10" s="7" t="s">
        <v>163</v>
      </c>
      <c r="E10" s="7"/>
      <c r="F10" s="7" t="s">
        <v>105</v>
      </c>
    </row>
    <row r="11" spans="2:6" x14ac:dyDescent="0.25">
      <c r="B11" s="33"/>
      <c r="C11" s="25"/>
      <c r="D11" s="34"/>
      <c r="E11" s="25"/>
      <c r="F11" s="33"/>
    </row>
    <row r="12" spans="2:6" ht="78" customHeight="1" x14ac:dyDescent="0.25">
      <c r="B12" s="17"/>
      <c r="C12" s="17"/>
      <c r="D12" s="17"/>
      <c r="E12" s="17"/>
      <c r="F12" s="17"/>
    </row>
    <row r="13" spans="2:6" x14ac:dyDescent="0.25">
      <c r="B13" s="17"/>
      <c r="C13" s="17"/>
      <c r="D13" s="26" t="s">
        <v>161</v>
      </c>
      <c r="E13" s="17"/>
      <c r="F13" s="17"/>
    </row>
    <row r="14" spans="2:6" x14ac:dyDescent="0.25">
      <c r="B14" s="17"/>
      <c r="C14" s="17"/>
      <c r="D14" s="17"/>
      <c r="E14" s="17"/>
      <c r="F14" s="17"/>
    </row>
    <row r="15" spans="2:6" x14ac:dyDescent="0.25">
      <c r="B15" s="17"/>
      <c r="C15" s="17"/>
      <c r="D15" s="17"/>
      <c r="E15" s="17"/>
      <c r="F15" s="17"/>
    </row>
    <row r="16" spans="2:6" x14ac:dyDescent="0.25">
      <c r="B16" s="17"/>
      <c r="C16" s="17"/>
      <c r="D16" s="17"/>
      <c r="E16" s="17"/>
      <c r="F16" s="17"/>
    </row>
    <row r="17" spans="2:6" x14ac:dyDescent="0.25">
      <c r="B17" s="17"/>
      <c r="C17" s="17"/>
      <c r="D17" s="17"/>
      <c r="E17" s="17"/>
      <c r="F17" s="17"/>
    </row>
    <row r="18" spans="2:6" x14ac:dyDescent="0.25">
      <c r="B18" s="17"/>
      <c r="C18" s="17"/>
      <c r="D18" s="17"/>
      <c r="E18" s="17"/>
      <c r="F18" s="17"/>
    </row>
    <row r="19" spans="2:6" x14ac:dyDescent="0.25">
      <c r="B19" s="37" t="s">
        <v>162</v>
      </c>
      <c r="C19" s="37"/>
      <c r="D19" s="37"/>
      <c r="E19" s="37"/>
      <c r="F19" s="37"/>
    </row>
  </sheetData>
  <sheetProtection algorithmName="SHA-512" hashValue="lc3R83pFFep8a4Bo7A4gomLXwXzUvzS+t+aJPBDd+mXWlDVS7ZJViq0Nf5kaAoYiktm4srByYNNwedAOw49NqA==" saltValue="+9B0czmM3ggUI3I0UYRWyg==" spinCount="100000" sheet="1" objects="1" scenarios="1"/>
  <mergeCells count="1">
    <mergeCell ref="B19:F1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2973-5C7D-477C-8A2D-4B8E9BFE8E21}">
  <sheetPr>
    <tabColor theme="9" tint="-0.249977111117893"/>
  </sheetPr>
  <dimension ref="B1:L52"/>
  <sheetViews>
    <sheetView rightToLeft="1" workbookViewId="0">
      <selection activeCell="A6" sqref="A6"/>
    </sheetView>
  </sheetViews>
  <sheetFormatPr defaultRowHeight="13.8" x14ac:dyDescent="0.25"/>
  <cols>
    <col min="1" max="1" width="2" style="16" customWidth="1"/>
    <col min="2" max="2" width="16.59765625" style="16" customWidth="1"/>
    <col min="3" max="4" width="5.19921875" style="16" customWidth="1"/>
    <col min="5" max="5" width="2.59765625" style="16" customWidth="1"/>
    <col min="6" max="6" width="16.59765625" style="16" customWidth="1"/>
    <col min="7" max="8" width="5.19921875" style="16" customWidth="1"/>
    <col min="9" max="9" width="2.59765625" style="16" customWidth="1"/>
    <col min="10" max="10" width="16.59765625" style="16" customWidth="1"/>
    <col min="11" max="12" width="5.19921875" style="16" customWidth="1"/>
    <col min="13" max="16384" width="8.796875" style="16"/>
  </cols>
  <sheetData>
    <row r="1" spans="2:12" ht="21" x14ac:dyDescent="0.4">
      <c r="B1" s="14" t="s">
        <v>106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27.6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7" t="s">
        <v>97</v>
      </c>
      <c r="C3" s="7"/>
      <c r="D3" s="7"/>
      <c r="E3" s="7"/>
      <c r="F3" s="11" t="s">
        <v>98</v>
      </c>
      <c r="G3" s="7"/>
      <c r="H3" s="18"/>
      <c r="I3" s="7"/>
      <c r="J3" s="11" t="s">
        <v>99</v>
      </c>
      <c r="K3" s="7"/>
      <c r="L3" s="18"/>
    </row>
    <row r="4" spans="2:12" x14ac:dyDescent="0.25">
      <c r="B4" s="48" t="str">
        <f>IF(D4=0,"",'   פרטי הזמנה   '!B5)</f>
        <v/>
      </c>
      <c r="C4" s="49"/>
      <c r="D4" s="31">
        <f>'   פרטי הזמנה   '!B5</f>
        <v>0</v>
      </c>
      <c r="E4" s="25"/>
      <c r="F4" s="54"/>
      <c r="G4" s="40"/>
      <c r="H4" s="27">
        <f>'   פרטי הזמנה   '!D5</f>
        <v>0</v>
      </c>
      <c r="I4" s="25"/>
      <c r="J4" s="39" t="str">
        <f>IF(L4=0,"",'   פרטי הזמנה   '!F5)</f>
        <v/>
      </c>
      <c r="K4" s="40"/>
      <c r="L4" s="27">
        <f>'   פרטי הזמנה   '!F5</f>
        <v>0</v>
      </c>
    </row>
    <row r="5" spans="2:12" x14ac:dyDescent="0.25">
      <c r="B5" s="7" t="s">
        <v>100</v>
      </c>
      <c r="C5" s="7"/>
      <c r="D5" s="18"/>
      <c r="E5" s="7"/>
      <c r="F5" s="7" t="s">
        <v>101</v>
      </c>
      <c r="G5" s="7"/>
      <c r="H5" s="18"/>
      <c r="I5" s="7"/>
      <c r="J5" s="7" t="s">
        <v>102</v>
      </c>
      <c r="K5" s="7"/>
      <c r="L5" s="18"/>
    </row>
    <row r="6" spans="2:12" x14ac:dyDescent="0.25">
      <c r="B6" s="39" t="str">
        <f>IF(D6=0,"",'   פרטי הזמנה   '!B7)</f>
        <v/>
      </c>
      <c r="C6" s="40"/>
      <c r="D6" s="27">
        <f>'   פרטי הזמנה   '!B7</f>
        <v>0</v>
      </c>
      <c r="E6" s="25"/>
      <c r="F6" s="39" t="str">
        <f>IF(H6=0,"",'   פרטי הזמנה   '!D7)</f>
        <v/>
      </c>
      <c r="G6" s="40"/>
      <c r="H6" s="27">
        <f>'   פרטי הזמנה   '!D7</f>
        <v>0</v>
      </c>
      <c r="I6" s="25"/>
      <c r="J6" s="39" t="str">
        <f>IF(L6=0,"",'   פרטי הזמנה   '!F7)</f>
        <v/>
      </c>
      <c r="K6" s="40"/>
      <c r="L6" s="27">
        <f>'   פרטי הזמנה   '!F7</f>
        <v>0</v>
      </c>
    </row>
    <row r="7" spans="2:12" x14ac:dyDescent="0.25">
      <c r="B7" s="7" t="s">
        <v>103</v>
      </c>
      <c r="C7" s="7"/>
      <c r="D7" s="7"/>
      <c r="E7" s="7"/>
      <c r="F7" s="7"/>
      <c r="G7" s="7"/>
      <c r="H7" s="18"/>
      <c r="I7" s="7"/>
      <c r="J7" s="7" t="s">
        <v>85</v>
      </c>
      <c r="K7" s="7"/>
      <c r="L7" s="18"/>
    </row>
    <row r="8" spans="2:12" x14ac:dyDescent="0.25">
      <c r="B8" s="39" t="str">
        <f>IF(H8=0,"",#REF!)</f>
        <v/>
      </c>
      <c r="C8" s="41"/>
      <c r="D8" s="41"/>
      <c r="E8" s="41"/>
      <c r="F8" s="41"/>
      <c r="G8" s="40"/>
      <c r="H8" s="27">
        <f>'   פרטי הזמנה   '!B9</f>
        <v>0</v>
      </c>
      <c r="I8" s="25"/>
      <c r="J8" s="39" t="str">
        <f>IF(L8=0,"",'   פרטי הזמנה   '!F9)</f>
        <v/>
      </c>
      <c r="K8" s="40"/>
      <c r="L8" s="27">
        <f>'   פרטי הזמנה   '!F9</f>
        <v>0</v>
      </c>
    </row>
    <row r="9" spans="2:12" x14ac:dyDescent="0.25">
      <c r="B9" s="7" t="s">
        <v>104</v>
      </c>
      <c r="C9" s="7"/>
      <c r="D9" s="7"/>
      <c r="E9" s="7"/>
      <c r="F9" s="7" t="s">
        <v>163</v>
      </c>
      <c r="G9" s="7"/>
      <c r="H9" s="18"/>
      <c r="I9" s="7"/>
      <c r="J9" s="7" t="s">
        <v>105</v>
      </c>
      <c r="K9" s="7"/>
      <c r="L9" s="18"/>
    </row>
    <row r="10" spans="2:12" x14ac:dyDescent="0.25">
      <c r="B10" s="39" t="str">
        <f>IF(D10=0,"",'   פרטי הזמנה   '!B11)</f>
        <v/>
      </c>
      <c r="C10" s="40"/>
      <c r="D10" s="27">
        <f>'   פרטי הזמנה   '!B11</f>
        <v>0</v>
      </c>
      <c r="E10" s="25"/>
      <c r="F10" s="42" t="str">
        <f>IF(H10=0,"",'   פרטי הזמנה   '!D11)</f>
        <v/>
      </c>
      <c r="G10" s="43"/>
      <c r="H10" s="27">
        <f>'   פרטי הזמנה   '!D11</f>
        <v>0</v>
      </c>
      <c r="I10" s="25"/>
      <c r="J10" s="39" t="str">
        <f>IF(L10=0,"",'   פרטי הזמנה   '!F11)</f>
        <v/>
      </c>
      <c r="K10" s="40"/>
      <c r="L10" s="27">
        <f>'   פרטי הזמנה   '!F11</f>
        <v>0</v>
      </c>
    </row>
    <row r="11" spans="2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52" t="s">
        <v>80</v>
      </c>
      <c r="C12" s="52" t="s">
        <v>8</v>
      </c>
      <c r="D12" s="52" t="s">
        <v>9</v>
      </c>
      <c r="E12" s="19"/>
      <c r="F12" s="52" t="s">
        <v>10</v>
      </c>
      <c r="G12" s="52" t="s">
        <v>8</v>
      </c>
      <c r="H12" s="52" t="s">
        <v>9</v>
      </c>
      <c r="I12" s="19"/>
      <c r="J12" s="52" t="s">
        <v>115</v>
      </c>
      <c r="K12" s="52" t="s">
        <v>8</v>
      </c>
      <c r="L12" s="52" t="s">
        <v>9</v>
      </c>
    </row>
    <row r="13" spans="2:12" x14ac:dyDescent="0.25">
      <c r="B13" s="2" t="s">
        <v>0</v>
      </c>
      <c r="C13" s="5"/>
      <c r="D13" s="5"/>
      <c r="E13" s="1"/>
      <c r="F13" s="2" t="s">
        <v>11</v>
      </c>
      <c r="G13" s="5"/>
      <c r="H13" s="5"/>
      <c r="I13" s="1"/>
      <c r="J13" s="9" t="s">
        <v>26</v>
      </c>
      <c r="K13" s="3"/>
      <c r="L13" s="3"/>
    </row>
    <row r="14" spans="2:12" x14ac:dyDescent="0.25">
      <c r="B14" s="2" t="s">
        <v>1</v>
      </c>
      <c r="C14" s="5"/>
      <c r="D14" s="5"/>
      <c r="E14" s="1"/>
      <c r="F14" s="2" t="s">
        <v>12</v>
      </c>
      <c r="G14" s="5"/>
      <c r="H14" s="5"/>
      <c r="I14" s="1"/>
      <c r="J14" s="9" t="s">
        <v>58</v>
      </c>
      <c r="K14" s="3"/>
      <c r="L14" s="3"/>
    </row>
    <row r="15" spans="2:12" x14ac:dyDescent="0.25">
      <c r="B15" s="2" t="s">
        <v>2</v>
      </c>
      <c r="C15" s="5"/>
      <c r="D15" s="5"/>
      <c r="E15" s="1"/>
      <c r="F15" s="2" t="s">
        <v>13</v>
      </c>
      <c r="G15" s="5"/>
      <c r="H15" s="5"/>
      <c r="I15" s="1"/>
      <c r="J15" s="9" t="s">
        <v>59</v>
      </c>
      <c r="K15" s="3"/>
      <c r="L15" s="3"/>
    </row>
    <row r="16" spans="2:12" x14ac:dyDescent="0.25">
      <c r="B16" s="2" t="s">
        <v>149</v>
      </c>
      <c r="C16" s="5"/>
      <c r="D16" s="5"/>
      <c r="E16" s="1"/>
      <c r="F16" s="2" t="s">
        <v>14</v>
      </c>
      <c r="G16" s="5"/>
      <c r="H16" s="5"/>
      <c r="I16" s="1"/>
      <c r="J16" s="9" t="s">
        <v>60</v>
      </c>
      <c r="K16" s="3"/>
      <c r="L16" s="3"/>
    </row>
    <row r="17" spans="2:12" x14ac:dyDescent="0.25">
      <c r="B17" s="2" t="s">
        <v>150</v>
      </c>
      <c r="C17" s="5"/>
      <c r="D17" s="5"/>
      <c r="E17" s="1"/>
      <c r="F17" s="2" t="s">
        <v>15</v>
      </c>
      <c r="G17" s="5"/>
      <c r="H17" s="5"/>
      <c r="I17" s="1"/>
      <c r="J17" s="9" t="s">
        <v>61</v>
      </c>
      <c r="K17" s="3"/>
      <c r="L17" s="3"/>
    </row>
    <row r="18" spans="2:12" x14ac:dyDescent="0.25">
      <c r="B18" s="2" t="s">
        <v>151</v>
      </c>
      <c r="C18" s="5"/>
      <c r="D18" s="5"/>
      <c r="E18" s="1"/>
      <c r="F18" s="2" t="s">
        <v>17</v>
      </c>
      <c r="G18" s="5"/>
      <c r="H18" s="5"/>
      <c r="I18" s="1"/>
      <c r="J18" s="9" t="s">
        <v>109</v>
      </c>
      <c r="K18" s="3"/>
      <c r="L18" s="3"/>
    </row>
    <row r="19" spans="2:12" x14ac:dyDescent="0.25">
      <c r="B19" s="2" t="s">
        <v>3</v>
      </c>
      <c r="C19" s="5"/>
      <c r="D19" s="5"/>
      <c r="E19" s="1"/>
      <c r="F19" s="2" t="s">
        <v>19</v>
      </c>
      <c r="G19" s="5"/>
      <c r="H19" s="5"/>
      <c r="I19" s="1"/>
      <c r="J19" s="9" t="s">
        <v>28</v>
      </c>
      <c r="K19" s="3"/>
      <c r="L19" s="3"/>
    </row>
    <row r="20" spans="2:12" x14ac:dyDescent="0.25">
      <c r="B20" s="2" t="s">
        <v>4</v>
      </c>
      <c r="C20" s="5"/>
      <c r="D20" s="5"/>
      <c r="E20" s="1"/>
      <c r="F20" s="2" t="s">
        <v>21</v>
      </c>
      <c r="G20" s="5"/>
      <c r="H20" s="5"/>
      <c r="I20" s="1"/>
      <c r="J20" s="9" t="s">
        <v>29</v>
      </c>
      <c r="K20" s="3"/>
      <c r="L20" s="3"/>
    </row>
    <row r="21" spans="2:12" x14ac:dyDescent="0.25">
      <c r="B21" s="2" t="s">
        <v>5</v>
      </c>
      <c r="C21" s="5"/>
      <c r="D21" s="5"/>
      <c r="E21" s="1"/>
      <c r="F21" s="2" t="s">
        <v>23</v>
      </c>
      <c r="G21" s="5"/>
      <c r="H21" s="5"/>
      <c r="I21" s="1"/>
      <c r="J21" s="9" t="s">
        <v>30</v>
      </c>
      <c r="K21" s="3"/>
      <c r="L21" s="3"/>
    </row>
    <row r="22" spans="2:12" x14ac:dyDescent="0.25">
      <c r="B22" s="2" t="s">
        <v>6</v>
      </c>
      <c r="C22" s="5"/>
      <c r="D22" s="5"/>
      <c r="E22" s="1"/>
      <c r="F22" s="2" t="s">
        <v>25</v>
      </c>
      <c r="G22" s="5"/>
      <c r="H22" s="5"/>
      <c r="I22" s="1"/>
      <c r="J22" s="9" t="s">
        <v>63</v>
      </c>
      <c r="K22" s="3"/>
      <c r="L22" s="3"/>
    </row>
    <row r="23" spans="2:12" x14ac:dyDescent="0.25">
      <c r="B23" s="2" t="s">
        <v>7</v>
      </c>
      <c r="C23" s="5"/>
      <c r="D23" s="5"/>
      <c r="E23" s="1"/>
      <c r="F23" s="3"/>
      <c r="G23" s="3"/>
      <c r="H23" s="3"/>
      <c r="I23" s="1"/>
      <c r="J23" s="9" t="s">
        <v>156</v>
      </c>
      <c r="K23" s="3"/>
      <c r="L23" s="3"/>
    </row>
    <row r="24" spans="2:12" x14ac:dyDescent="0.25">
      <c r="B24" s="2" t="s">
        <v>51</v>
      </c>
      <c r="C24" s="5"/>
      <c r="D24" s="5"/>
      <c r="E24" s="1"/>
      <c r="F24" s="3"/>
      <c r="G24" s="3"/>
      <c r="H24" s="3"/>
      <c r="I24" s="1"/>
      <c r="J24" s="9" t="s">
        <v>33</v>
      </c>
      <c r="K24" s="8"/>
      <c r="L24" s="8"/>
    </row>
    <row r="25" spans="2:12" x14ac:dyDescent="0.25">
      <c r="B25" s="3"/>
      <c r="C25" s="3"/>
      <c r="D25" s="3"/>
      <c r="E25" s="1"/>
      <c r="F25" s="1"/>
      <c r="G25" s="1"/>
      <c r="H25" s="1"/>
      <c r="I25" s="1"/>
      <c r="J25" s="9" t="s">
        <v>64</v>
      </c>
      <c r="K25" s="8"/>
      <c r="L25" s="8"/>
    </row>
    <row r="26" spans="2:12" x14ac:dyDescent="0.25">
      <c r="B26" s="3"/>
      <c r="C26" s="3"/>
      <c r="D26" s="3"/>
      <c r="E26" s="1"/>
      <c r="F26" s="52" t="s">
        <v>31</v>
      </c>
      <c r="G26" s="52" t="s">
        <v>8</v>
      </c>
      <c r="H26" s="52" t="s">
        <v>9</v>
      </c>
      <c r="I26" s="1"/>
      <c r="J26" s="3"/>
      <c r="K26" s="8"/>
      <c r="L26" s="8"/>
    </row>
    <row r="27" spans="2:12" x14ac:dyDescent="0.25">
      <c r="B27" s="1"/>
      <c r="C27" s="1"/>
      <c r="D27" s="1"/>
      <c r="E27" s="1"/>
      <c r="F27" s="2" t="s">
        <v>32</v>
      </c>
      <c r="G27" s="5"/>
      <c r="H27" s="5"/>
      <c r="I27" s="1"/>
      <c r="J27" s="3"/>
      <c r="K27" s="8"/>
      <c r="L27" s="8"/>
    </row>
    <row r="28" spans="2:12" x14ac:dyDescent="0.25">
      <c r="B28" s="52" t="s">
        <v>35</v>
      </c>
      <c r="C28" s="52" t="s">
        <v>8</v>
      </c>
      <c r="D28" s="52" t="s">
        <v>9</v>
      </c>
      <c r="E28" s="1"/>
      <c r="F28" s="2" t="s">
        <v>36</v>
      </c>
      <c r="G28" s="5"/>
      <c r="H28" s="5"/>
      <c r="I28" s="1"/>
      <c r="J28" s="1"/>
      <c r="K28" s="12"/>
      <c r="L28" s="12"/>
    </row>
    <row r="29" spans="2:12" x14ac:dyDescent="0.25">
      <c r="B29" s="2" t="s">
        <v>37</v>
      </c>
      <c r="C29" s="5"/>
      <c r="D29" s="5"/>
      <c r="E29" s="1"/>
      <c r="F29" s="2" t="s">
        <v>38</v>
      </c>
      <c r="G29" s="5"/>
      <c r="H29" s="5"/>
      <c r="I29" s="1"/>
      <c r="J29" s="52" t="s">
        <v>83</v>
      </c>
      <c r="K29" s="52" t="s">
        <v>8</v>
      </c>
      <c r="L29" s="52" t="s">
        <v>9</v>
      </c>
    </row>
    <row r="30" spans="2:12" x14ac:dyDescent="0.25">
      <c r="B30" s="2" t="s">
        <v>40</v>
      </c>
      <c r="C30" s="5"/>
      <c r="D30" s="5"/>
      <c r="E30" s="1"/>
      <c r="F30" s="2" t="s">
        <v>110</v>
      </c>
      <c r="G30" s="5"/>
      <c r="H30" s="5"/>
      <c r="I30" s="1"/>
      <c r="J30" s="3"/>
      <c r="K30" s="8"/>
      <c r="L30" s="8"/>
    </row>
    <row r="31" spans="2:12" x14ac:dyDescent="0.25">
      <c r="B31" s="2" t="s">
        <v>42</v>
      </c>
      <c r="C31" s="5"/>
      <c r="D31" s="5"/>
      <c r="E31" s="1"/>
      <c r="F31" s="2" t="s">
        <v>55</v>
      </c>
      <c r="G31" s="5"/>
      <c r="H31" s="5"/>
      <c r="I31" s="1"/>
      <c r="J31" s="3"/>
      <c r="K31" s="8"/>
      <c r="L31" s="8"/>
    </row>
    <row r="32" spans="2:12" x14ac:dyDescent="0.25">
      <c r="B32" s="2" t="s">
        <v>48</v>
      </c>
      <c r="C32" s="5"/>
      <c r="D32" s="5"/>
      <c r="E32" s="1"/>
      <c r="F32" s="2" t="s">
        <v>56</v>
      </c>
      <c r="G32" s="5"/>
      <c r="H32" s="5"/>
      <c r="I32" s="1"/>
      <c r="J32" s="3"/>
      <c r="K32" s="8"/>
      <c r="L32" s="8"/>
    </row>
    <row r="33" spans="2:12" x14ac:dyDescent="0.25">
      <c r="B33" s="2" t="s">
        <v>46</v>
      </c>
      <c r="C33" s="5"/>
      <c r="D33" s="5"/>
      <c r="E33" s="1"/>
      <c r="F33" s="2" t="s">
        <v>57</v>
      </c>
      <c r="G33" s="5"/>
      <c r="H33" s="5"/>
      <c r="I33" s="1"/>
      <c r="J33" s="3"/>
      <c r="K33" s="8"/>
      <c r="L33" s="8"/>
    </row>
    <row r="34" spans="2:12" x14ac:dyDescent="0.25">
      <c r="B34" s="2" t="s">
        <v>52</v>
      </c>
      <c r="C34" s="5"/>
      <c r="D34" s="5"/>
      <c r="E34" s="1"/>
      <c r="F34" s="3"/>
      <c r="G34" s="3"/>
      <c r="H34" s="3"/>
      <c r="I34" s="1"/>
      <c r="J34" s="3"/>
      <c r="K34" s="8"/>
      <c r="L34" s="8"/>
    </row>
    <row r="35" spans="2:12" x14ac:dyDescent="0.25">
      <c r="B35" s="2" t="s">
        <v>111</v>
      </c>
      <c r="C35" s="5"/>
      <c r="D35" s="5"/>
      <c r="E35" s="1"/>
      <c r="F35" s="3"/>
      <c r="G35" s="3"/>
      <c r="H35" s="3"/>
      <c r="I35" s="1"/>
      <c r="J35" s="3"/>
      <c r="K35" s="8"/>
      <c r="L35" s="8"/>
    </row>
    <row r="36" spans="2:12" x14ac:dyDescent="0.25">
      <c r="B36" s="2" t="s">
        <v>112</v>
      </c>
      <c r="C36" s="5"/>
      <c r="D36" s="5"/>
      <c r="E36" s="1"/>
      <c r="F36" s="1"/>
      <c r="G36" s="1"/>
      <c r="H36" s="1"/>
      <c r="I36" s="1"/>
      <c r="J36" s="1"/>
      <c r="K36" s="12"/>
      <c r="L36" s="12"/>
    </row>
    <row r="37" spans="2:12" x14ac:dyDescent="0.25">
      <c r="B37" s="2" t="s">
        <v>113</v>
      </c>
      <c r="C37" s="5"/>
      <c r="D37" s="5"/>
      <c r="E37" s="1"/>
      <c r="F37" s="52" t="s">
        <v>116</v>
      </c>
      <c r="G37" s="52" t="s">
        <v>8</v>
      </c>
      <c r="H37" s="52" t="s">
        <v>9</v>
      </c>
      <c r="I37" s="1"/>
      <c r="J37" s="52" t="s">
        <v>84</v>
      </c>
      <c r="K37" s="52" t="s">
        <v>8</v>
      </c>
      <c r="L37" s="52" t="s">
        <v>9</v>
      </c>
    </row>
    <row r="38" spans="2:12" x14ac:dyDescent="0.25">
      <c r="B38" s="2" t="s">
        <v>49</v>
      </c>
      <c r="C38" s="5"/>
      <c r="D38" s="5"/>
      <c r="E38" s="1"/>
      <c r="F38" s="9" t="s">
        <v>154</v>
      </c>
      <c r="G38" s="8"/>
      <c r="H38" s="8"/>
      <c r="I38" s="1"/>
      <c r="J38" s="3"/>
      <c r="K38" s="3"/>
      <c r="L38" s="3"/>
    </row>
    <row r="39" spans="2:12" x14ac:dyDescent="0.25">
      <c r="B39" s="2" t="s">
        <v>53</v>
      </c>
      <c r="C39" s="5"/>
      <c r="D39" s="5"/>
      <c r="E39" s="1"/>
      <c r="F39" s="9" t="s">
        <v>152</v>
      </c>
      <c r="G39" s="8"/>
      <c r="H39" s="8"/>
      <c r="I39" s="1"/>
      <c r="J39" s="3"/>
      <c r="K39" s="3"/>
      <c r="L39" s="3"/>
    </row>
    <row r="40" spans="2:12" x14ac:dyDescent="0.25">
      <c r="B40" s="2" t="s">
        <v>54</v>
      </c>
      <c r="C40" s="5"/>
      <c r="D40" s="5"/>
      <c r="E40" s="1"/>
      <c r="F40" s="9" t="s">
        <v>18</v>
      </c>
      <c r="G40" s="8"/>
      <c r="H40" s="8"/>
      <c r="I40" s="1"/>
      <c r="J40" s="3"/>
      <c r="K40" s="3"/>
      <c r="L40" s="3"/>
    </row>
    <row r="41" spans="2:12" x14ac:dyDescent="0.25">
      <c r="B41" s="2" t="s">
        <v>117</v>
      </c>
      <c r="C41" s="5"/>
      <c r="D41" s="5"/>
      <c r="E41" s="1"/>
      <c r="F41" s="9" t="s">
        <v>20</v>
      </c>
      <c r="G41" s="8"/>
      <c r="H41" s="8"/>
      <c r="I41" s="1"/>
      <c r="J41" s="3"/>
      <c r="K41" s="3"/>
      <c r="L41" s="3"/>
    </row>
    <row r="42" spans="2:12" x14ac:dyDescent="0.25">
      <c r="B42" s="6" t="s">
        <v>118</v>
      </c>
      <c r="C42" s="3"/>
      <c r="D42" s="3"/>
      <c r="E42" s="1"/>
      <c r="F42" s="9" t="s">
        <v>62</v>
      </c>
      <c r="G42" s="8"/>
      <c r="H42" s="8"/>
      <c r="I42" s="1"/>
      <c r="J42" s="3"/>
      <c r="K42" s="3"/>
      <c r="L42" s="3"/>
    </row>
    <row r="43" spans="2:12" x14ac:dyDescent="0.25">
      <c r="B43" s="1"/>
      <c r="C43" s="1"/>
      <c r="D43" s="1"/>
      <c r="E43" s="1"/>
      <c r="F43" s="9" t="s">
        <v>153</v>
      </c>
      <c r="G43" s="8"/>
      <c r="H43" s="8"/>
      <c r="I43" s="1"/>
      <c r="J43" s="3"/>
      <c r="K43" s="3"/>
      <c r="L43" s="3"/>
    </row>
    <row r="44" spans="2:12" x14ac:dyDescent="0.25">
      <c r="B44" s="52" t="s">
        <v>81</v>
      </c>
      <c r="C44" s="52" t="s">
        <v>8</v>
      </c>
      <c r="D44" s="52" t="s">
        <v>82</v>
      </c>
      <c r="E44" s="1"/>
      <c r="F44" s="9" t="s">
        <v>16</v>
      </c>
      <c r="G44" s="8"/>
      <c r="H44" s="8"/>
      <c r="I44" s="1"/>
      <c r="J44" s="3"/>
      <c r="K44" s="3"/>
      <c r="L44" s="3"/>
    </row>
    <row r="45" spans="2:12" x14ac:dyDescent="0.25">
      <c r="B45" s="2" t="s">
        <v>119</v>
      </c>
      <c r="C45" s="5"/>
      <c r="D45" s="5"/>
      <c r="E45" s="1"/>
      <c r="F45" s="9" t="s">
        <v>22</v>
      </c>
      <c r="G45" s="8"/>
      <c r="H45" s="8"/>
      <c r="I45" s="1"/>
      <c r="J45" s="3"/>
      <c r="K45" s="3"/>
      <c r="L45" s="3"/>
    </row>
    <row r="46" spans="2:12" x14ac:dyDescent="0.25">
      <c r="B46" s="2" t="s">
        <v>44</v>
      </c>
      <c r="C46" s="5"/>
      <c r="D46" s="5"/>
      <c r="E46" s="1"/>
      <c r="F46" s="9" t="s">
        <v>24</v>
      </c>
      <c r="G46" s="8"/>
      <c r="H46" s="8"/>
      <c r="I46" s="1"/>
      <c r="J46" s="3"/>
      <c r="K46" s="3"/>
      <c r="L46" s="3"/>
    </row>
    <row r="47" spans="2:12" x14ac:dyDescent="0.25">
      <c r="B47" s="2" t="s">
        <v>157</v>
      </c>
      <c r="C47" s="5"/>
      <c r="D47" s="5"/>
      <c r="E47" s="1"/>
      <c r="F47" s="9" t="s">
        <v>27</v>
      </c>
      <c r="G47" s="8"/>
      <c r="H47" s="8"/>
      <c r="I47" s="1"/>
      <c r="J47" s="3"/>
      <c r="K47" s="3"/>
      <c r="L47" s="3"/>
    </row>
    <row r="48" spans="2:12" x14ac:dyDescent="0.25">
      <c r="B48" s="2" t="s">
        <v>158</v>
      </c>
      <c r="C48" s="5"/>
      <c r="D48" s="5"/>
      <c r="E48" s="1"/>
      <c r="F48" s="9" t="s">
        <v>155</v>
      </c>
      <c r="G48" s="8"/>
      <c r="H48" s="8"/>
      <c r="I48" s="1"/>
      <c r="J48" s="3"/>
      <c r="K48" s="3"/>
      <c r="L48" s="3"/>
    </row>
    <row r="49" spans="2:12" x14ac:dyDescent="0.25">
      <c r="B49" s="2" t="s">
        <v>50</v>
      </c>
      <c r="C49" s="5"/>
      <c r="D49" s="5"/>
      <c r="E49" s="1"/>
      <c r="F49" s="3"/>
      <c r="G49" s="3"/>
      <c r="H49" s="3"/>
      <c r="I49" s="1"/>
      <c r="J49" s="3"/>
      <c r="K49" s="3"/>
      <c r="L49" s="3"/>
    </row>
    <row r="50" spans="2:12" x14ac:dyDescent="0.25">
      <c r="B50" s="3"/>
      <c r="C50" s="3"/>
      <c r="D50" s="3"/>
      <c r="E50" s="1"/>
      <c r="F50" s="3"/>
      <c r="G50" s="3"/>
      <c r="H50" s="3"/>
      <c r="I50" s="1"/>
      <c r="J50" s="3"/>
      <c r="K50" s="3"/>
      <c r="L50" s="3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38" t="s">
        <v>162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</row>
  </sheetData>
  <sheetProtection algorithmName="SHA-512" hashValue="OnaIHLbWQxadFHjgDc2YNzJzyS8Ayz1Zdwe7oEsJ1QBNLr2b7NI2bX7/lX91fEmUl4l3yx/IDU1oxETHhhANHg==" saltValue="hbUmpT00BSUiRBfxYJp3Dw==" spinCount="100000" sheet="1" objects="1" scenarios="1"/>
  <mergeCells count="12">
    <mergeCell ref="B8:G8"/>
    <mergeCell ref="J8:K8"/>
    <mergeCell ref="B10:C10"/>
    <mergeCell ref="F10:G10"/>
    <mergeCell ref="J10:K10"/>
    <mergeCell ref="B52:L52"/>
    <mergeCell ref="B4:C4"/>
    <mergeCell ref="F4:G4"/>
    <mergeCell ref="J4:K4"/>
    <mergeCell ref="B6:C6"/>
    <mergeCell ref="F6:G6"/>
    <mergeCell ref="J6:K6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8FD2-3958-454F-93F1-3359D104B659}">
  <sheetPr>
    <tabColor theme="4" tint="-0.249977111117893"/>
  </sheetPr>
  <dimension ref="A1:I52"/>
  <sheetViews>
    <sheetView rightToLeft="1" topLeftCell="A4" workbookViewId="0">
      <selection activeCell="K27" sqref="K27"/>
    </sheetView>
  </sheetViews>
  <sheetFormatPr defaultRowHeight="13.8" x14ac:dyDescent="0.25"/>
  <cols>
    <col min="1" max="1" width="1.69921875" style="16" customWidth="1"/>
    <col min="2" max="2" width="22.59765625" style="16" customWidth="1"/>
    <col min="3" max="4" width="5.69921875" style="16" customWidth="1"/>
    <col min="5" max="5" width="2.59765625" style="16" customWidth="1"/>
    <col min="6" max="6" width="22.59765625" style="16" customWidth="1"/>
    <col min="7" max="8" width="5.69921875" style="16" customWidth="1"/>
    <col min="9" max="9" width="14.09765625" style="16" customWidth="1"/>
    <col min="10" max="16384" width="8.796875" style="16"/>
  </cols>
  <sheetData>
    <row r="1" spans="1:9" ht="21" x14ac:dyDescent="0.4">
      <c r="A1" s="53">
        <f>'   פרטי הזמנה   '!F5</f>
        <v>0</v>
      </c>
      <c r="B1" s="15" t="s">
        <v>107</v>
      </c>
      <c r="C1" s="20"/>
      <c r="D1" s="20"/>
      <c r="E1" s="20"/>
      <c r="F1" s="20"/>
      <c r="G1" s="20"/>
      <c r="H1" s="20"/>
      <c r="I1" s="20"/>
    </row>
    <row r="2" spans="1:9" ht="27" customHeight="1" x14ac:dyDescent="0.25">
      <c r="A2" s="21">
        <f>'   פרטי הזמנה   '!F7</f>
        <v>0</v>
      </c>
      <c r="B2" s="7"/>
      <c r="C2" s="1"/>
      <c r="D2" s="1"/>
      <c r="E2" s="1"/>
      <c r="F2" s="1"/>
      <c r="G2" s="1"/>
      <c r="H2" s="1"/>
      <c r="I2" s="1"/>
    </row>
    <row r="3" spans="1:9" x14ac:dyDescent="0.25">
      <c r="A3" s="21">
        <f>'   פרטי הזמנה   '!F9</f>
        <v>0</v>
      </c>
      <c r="B3" s="1" t="s">
        <v>97</v>
      </c>
      <c r="C3" s="1"/>
      <c r="D3" s="1" t="s">
        <v>98</v>
      </c>
      <c r="E3" s="1"/>
      <c r="F3" s="1"/>
      <c r="G3" s="21"/>
      <c r="H3" s="1" t="s">
        <v>99</v>
      </c>
      <c r="I3" s="1"/>
    </row>
    <row r="4" spans="1:9" x14ac:dyDescent="0.25">
      <c r="A4" s="29">
        <f>'   פרטי הזמנה   '!F11</f>
        <v>0</v>
      </c>
      <c r="B4" s="50" t="str">
        <f>IF(C4=0,"",'   פרטי הזמנה   '!B5)</f>
        <v/>
      </c>
      <c r="C4" s="31">
        <f>'   פרטי הזמנה   '!B5</f>
        <v>0</v>
      </c>
      <c r="D4" s="39" t="str">
        <f>IF(G4=0,"",'   פרטי הזמנה   '!D5)</f>
        <v/>
      </c>
      <c r="E4" s="41"/>
      <c r="F4" s="40"/>
      <c r="G4" s="27">
        <f>'   פרטי הזמנה   '!D5</f>
        <v>0</v>
      </c>
      <c r="H4" s="39" t="str">
        <f>IF(A1=0,"",'   פרטי הזמנה   '!F5)</f>
        <v/>
      </c>
      <c r="I4" s="40"/>
    </row>
    <row r="5" spans="1:9" x14ac:dyDescent="0.25">
      <c r="A5" s="1"/>
      <c r="B5" s="7" t="s">
        <v>100</v>
      </c>
      <c r="C5" s="18"/>
      <c r="D5" s="7" t="s">
        <v>101</v>
      </c>
      <c r="E5" s="7"/>
      <c r="F5" s="7"/>
      <c r="G5" s="18"/>
      <c r="H5" s="7" t="s">
        <v>102</v>
      </c>
      <c r="I5" s="7"/>
    </row>
    <row r="6" spans="1:9" x14ac:dyDescent="0.25">
      <c r="A6" s="28"/>
      <c r="B6" s="30" t="str">
        <f>IF(C6=0,"",'   פרטי הזמנה   '!B7)</f>
        <v/>
      </c>
      <c r="C6" s="27">
        <f>'   פרטי הזמנה   '!B7</f>
        <v>0</v>
      </c>
      <c r="D6" s="39" t="str">
        <f>IF(G6=0,"",'   פרטי הזמנה   '!D7)</f>
        <v/>
      </c>
      <c r="E6" s="41"/>
      <c r="F6" s="40"/>
      <c r="G6" s="27">
        <f>'   פרטי הזמנה   '!D7</f>
        <v>0</v>
      </c>
      <c r="H6" s="39" t="str">
        <f>IF(A2=0,"",'   פרטי הזמנה   '!F7)</f>
        <v/>
      </c>
      <c r="I6" s="40"/>
    </row>
    <row r="7" spans="1:9" x14ac:dyDescent="0.25">
      <c r="A7" s="1"/>
      <c r="B7" s="7" t="s">
        <v>103</v>
      </c>
      <c r="C7" s="7"/>
      <c r="D7" s="7"/>
      <c r="E7" s="7"/>
      <c r="F7" s="7"/>
      <c r="G7" s="18"/>
      <c r="H7" s="7" t="s">
        <v>85</v>
      </c>
      <c r="I7" s="7"/>
    </row>
    <row r="8" spans="1:9" x14ac:dyDescent="0.25">
      <c r="A8" s="28"/>
      <c r="B8" s="45" t="str">
        <f>IF(G8=0,"",'   פרטי הזמנה   '!B9)</f>
        <v/>
      </c>
      <c r="C8" s="46"/>
      <c r="D8" s="46"/>
      <c r="E8" s="46"/>
      <c r="F8" s="47"/>
      <c r="G8" s="27">
        <f>'   פרטי הזמנה   '!B9</f>
        <v>0</v>
      </c>
      <c r="H8" s="39" t="str">
        <f>IF(A3=0,"",'   פרטי הזמנה   '!F9)</f>
        <v/>
      </c>
      <c r="I8" s="40"/>
    </row>
    <row r="9" spans="1:9" x14ac:dyDescent="0.25">
      <c r="A9" s="1"/>
      <c r="B9" s="7" t="s">
        <v>104</v>
      </c>
      <c r="C9" s="7"/>
      <c r="D9" s="7" t="s">
        <v>163</v>
      </c>
      <c r="E9" s="7"/>
      <c r="F9" s="7"/>
      <c r="G9" s="18"/>
      <c r="H9" s="7" t="s">
        <v>105</v>
      </c>
      <c r="I9" s="7"/>
    </row>
    <row r="10" spans="1:9" x14ac:dyDescent="0.25">
      <c r="A10" s="28"/>
      <c r="B10" s="30" t="str">
        <f>IF(C10=0,"",'   פרטי הזמנה   '!B11)</f>
        <v/>
      </c>
      <c r="C10" s="27">
        <f>'   פרטי הזמנה   '!B11</f>
        <v>0</v>
      </c>
      <c r="D10" s="39" t="str">
        <f>IF(G10=0,"",'   פרטי הזמנה   '!D11)</f>
        <v/>
      </c>
      <c r="E10" s="41"/>
      <c r="F10" s="40"/>
      <c r="G10" s="27">
        <f>'   פרטי הזמנה   '!D11</f>
        <v>0</v>
      </c>
      <c r="H10" s="39" t="str">
        <f>IF(A4=0,"",'   פרטי הזמנה   '!F11)</f>
        <v/>
      </c>
      <c r="I10" s="4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20"/>
      <c r="B12" s="51" t="s">
        <v>129</v>
      </c>
      <c r="C12" s="51" t="s">
        <v>8</v>
      </c>
      <c r="D12" s="51" t="s">
        <v>85</v>
      </c>
      <c r="E12" s="22"/>
      <c r="F12" s="51" t="s">
        <v>86</v>
      </c>
      <c r="G12" s="51" t="s">
        <v>8</v>
      </c>
      <c r="H12" s="51" t="s">
        <v>9</v>
      </c>
      <c r="I12" s="51" t="s">
        <v>130</v>
      </c>
    </row>
    <row r="13" spans="1:9" x14ac:dyDescent="0.25">
      <c r="A13" s="20"/>
      <c r="B13" s="2" t="s">
        <v>65</v>
      </c>
      <c r="C13" s="3"/>
      <c r="D13" s="3"/>
      <c r="E13" s="20"/>
      <c r="F13" s="2" t="s">
        <v>131</v>
      </c>
      <c r="G13" s="3"/>
      <c r="H13" s="3"/>
      <c r="I13" s="3"/>
    </row>
    <row r="14" spans="1:9" x14ac:dyDescent="0.25">
      <c r="A14" s="20"/>
      <c r="B14" s="2" t="s">
        <v>66</v>
      </c>
      <c r="C14" s="3"/>
      <c r="D14" s="3"/>
      <c r="E14" s="20"/>
      <c r="F14" s="2" t="s">
        <v>132</v>
      </c>
      <c r="G14" s="3"/>
      <c r="H14" s="3"/>
      <c r="I14" s="3"/>
    </row>
    <row r="15" spans="1:9" x14ac:dyDescent="0.25">
      <c r="A15" s="20"/>
      <c r="B15" s="6" t="s">
        <v>120</v>
      </c>
      <c r="C15" s="3"/>
      <c r="D15" s="3"/>
      <c r="E15" s="20"/>
      <c r="F15" s="2" t="s">
        <v>133</v>
      </c>
      <c r="G15" s="3"/>
      <c r="H15" s="3"/>
      <c r="I15" s="3"/>
    </row>
    <row r="16" spans="1:9" x14ac:dyDescent="0.25">
      <c r="A16" s="20"/>
      <c r="B16" s="2" t="s">
        <v>67</v>
      </c>
      <c r="C16" s="3"/>
      <c r="D16" s="3"/>
      <c r="E16" s="20"/>
      <c r="F16" s="2" t="s">
        <v>148</v>
      </c>
      <c r="G16" s="3"/>
      <c r="H16" s="3"/>
      <c r="I16" s="3"/>
    </row>
    <row r="17" spans="1:9" x14ac:dyDescent="0.25">
      <c r="A17" s="20"/>
      <c r="B17" s="2" t="s">
        <v>68</v>
      </c>
      <c r="C17" s="3"/>
      <c r="D17" s="3"/>
      <c r="E17" s="20"/>
      <c r="F17" s="2" t="s">
        <v>134</v>
      </c>
      <c r="G17" s="3"/>
      <c r="H17" s="3"/>
      <c r="I17" s="3"/>
    </row>
    <row r="18" spans="1:9" x14ac:dyDescent="0.25">
      <c r="A18" s="20"/>
      <c r="B18" s="2" t="s">
        <v>69</v>
      </c>
      <c r="C18" s="3"/>
      <c r="D18" s="3"/>
      <c r="E18" s="20"/>
      <c r="F18" s="2" t="s">
        <v>135</v>
      </c>
      <c r="G18" s="3"/>
      <c r="H18" s="3"/>
      <c r="I18" s="3"/>
    </row>
    <row r="19" spans="1:9" x14ac:dyDescent="0.25">
      <c r="A19" s="20"/>
      <c r="B19" s="2" t="s">
        <v>70</v>
      </c>
      <c r="C19" s="3"/>
      <c r="D19" s="3"/>
      <c r="E19" s="20"/>
      <c r="F19" s="2" t="s">
        <v>136</v>
      </c>
      <c r="G19" s="3"/>
      <c r="H19" s="3"/>
      <c r="I19" s="3"/>
    </row>
    <row r="20" spans="1:9" x14ac:dyDescent="0.25">
      <c r="A20" s="20"/>
      <c r="B20" s="2" t="s">
        <v>71</v>
      </c>
      <c r="C20" s="3"/>
      <c r="D20" s="3"/>
      <c r="E20" s="20"/>
      <c r="F20" s="2" t="s">
        <v>123</v>
      </c>
      <c r="G20" s="3"/>
      <c r="H20" s="3"/>
      <c r="I20" s="3"/>
    </row>
    <row r="21" spans="1:9" x14ac:dyDescent="0.25">
      <c r="A21" s="20"/>
      <c r="B21" s="2" t="s">
        <v>72</v>
      </c>
      <c r="C21" s="3"/>
      <c r="D21" s="3"/>
      <c r="E21" s="20"/>
      <c r="F21" s="2" t="s">
        <v>137</v>
      </c>
      <c r="G21" s="3"/>
      <c r="H21" s="3"/>
      <c r="I21" s="3"/>
    </row>
    <row r="22" spans="1:9" x14ac:dyDescent="0.25">
      <c r="A22" s="20"/>
      <c r="B22" s="4"/>
      <c r="C22" s="3"/>
      <c r="D22" s="3"/>
      <c r="E22" s="20"/>
      <c r="F22" s="2" t="s">
        <v>138</v>
      </c>
      <c r="G22" s="3"/>
      <c r="H22" s="3"/>
      <c r="I22" s="3"/>
    </row>
    <row r="23" spans="1:9" x14ac:dyDescent="0.25">
      <c r="A23" s="1"/>
      <c r="B23" s="24"/>
      <c r="C23" s="1"/>
      <c r="D23" s="1"/>
      <c r="E23" s="1"/>
      <c r="F23" s="4" t="s">
        <v>164</v>
      </c>
      <c r="G23" s="3"/>
      <c r="H23" s="3"/>
      <c r="I23" s="3"/>
    </row>
    <row r="24" spans="1:9" x14ac:dyDescent="0.25">
      <c r="A24" s="1"/>
      <c r="B24" s="24"/>
      <c r="C24" s="1"/>
      <c r="D24" s="1"/>
      <c r="E24" s="1"/>
      <c r="F24" s="4"/>
      <c r="G24" s="3"/>
      <c r="H24" s="3"/>
      <c r="I24" s="3"/>
    </row>
    <row r="25" spans="1:9" x14ac:dyDescent="0.25">
      <c r="A25" s="20"/>
      <c r="B25" s="51" t="s">
        <v>88</v>
      </c>
      <c r="C25" s="51" t="s">
        <v>8</v>
      </c>
      <c r="D25" s="51" t="s">
        <v>9</v>
      </c>
      <c r="E25" s="20"/>
      <c r="F25" s="23"/>
      <c r="G25" s="23"/>
      <c r="H25" s="1"/>
      <c r="I25" s="1"/>
    </row>
    <row r="26" spans="1:9" x14ac:dyDescent="0.25">
      <c r="A26" s="20"/>
      <c r="B26" s="2" t="s">
        <v>121</v>
      </c>
      <c r="C26" s="3"/>
      <c r="D26" s="3"/>
      <c r="E26" s="20"/>
      <c r="F26" s="51" t="s">
        <v>90</v>
      </c>
      <c r="G26" s="51" t="s">
        <v>8</v>
      </c>
      <c r="H26" s="51" t="s">
        <v>9</v>
      </c>
      <c r="I26" s="51" t="s">
        <v>85</v>
      </c>
    </row>
    <row r="27" spans="1:9" x14ac:dyDescent="0.25">
      <c r="A27" s="20"/>
      <c r="B27" s="6" t="s">
        <v>139</v>
      </c>
      <c r="C27" s="3"/>
      <c r="D27" s="3"/>
      <c r="E27" s="20"/>
      <c r="F27" s="2" t="s">
        <v>140</v>
      </c>
      <c r="G27" s="3"/>
      <c r="H27" s="3"/>
      <c r="I27" s="3"/>
    </row>
    <row r="28" spans="1:9" x14ac:dyDescent="0.25">
      <c r="A28" s="20"/>
      <c r="B28" s="2" t="s">
        <v>141</v>
      </c>
      <c r="C28" s="3"/>
      <c r="D28" s="3"/>
      <c r="E28" s="20"/>
      <c r="F28" s="2" t="s">
        <v>142</v>
      </c>
      <c r="G28" s="3"/>
      <c r="H28" s="3"/>
      <c r="I28" s="3"/>
    </row>
    <row r="29" spans="1:9" x14ac:dyDescent="0.25">
      <c r="A29" s="20"/>
      <c r="B29" s="2" t="s">
        <v>143</v>
      </c>
      <c r="C29" s="3"/>
      <c r="D29" s="3"/>
      <c r="E29" s="20"/>
      <c r="F29" s="2" t="s">
        <v>124</v>
      </c>
      <c r="G29" s="3"/>
      <c r="H29" s="3"/>
      <c r="I29" s="3"/>
    </row>
    <row r="30" spans="1:9" x14ac:dyDescent="0.25">
      <c r="A30" s="20"/>
      <c r="B30" s="10" t="s">
        <v>159</v>
      </c>
      <c r="C30" s="3"/>
      <c r="D30" s="3"/>
      <c r="E30" s="20"/>
      <c r="F30" s="2" t="s">
        <v>73</v>
      </c>
      <c r="G30" s="3"/>
      <c r="H30" s="3"/>
      <c r="I30" s="3"/>
    </row>
    <row r="31" spans="1:9" x14ac:dyDescent="0.25">
      <c r="A31" s="20"/>
      <c r="B31" s="5"/>
      <c r="C31" s="3"/>
      <c r="D31" s="3"/>
      <c r="E31" s="20"/>
      <c r="F31" s="2" t="s">
        <v>43</v>
      </c>
      <c r="G31" s="3"/>
      <c r="H31" s="3"/>
      <c r="I31" s="3"/>
    </row>
    <row r="32" spans="1:9" x14ac:dyDescent="0.25">
      <c r="A32" s="20"/>
      <c r="B32" s="5"/>
      <c r="C32" s="3"/>
      <c r="D32" s="3"/>
      <c r="E32" s="20"/>
      <c r="F32" s="2" t="s">
        <v>79</v>
      </c>
      <c r="G32" s="3"/>
      <c r="H32" s="3"/>
      <c r="I32" s="3"/>
    </row>
    <row r="33" spans="1:9" x14ac:dyDescent="0.25">
      <c r="A33" s="20"/>
      <c r="B33" s="2" t="s">
        <v>144</v>
      </c>
      <c r="C33" s="3"/>
      <c r="D33" s="3"/>
      <c r="E33" s="20"/>
      <c r="F33" s="2" t="s">
        <v>39</v>
      </c>
      <c r="G33" s="3"/>
      <c r="H33" s="3"/>
      <c r="I33" s="3"/>
    </row>
    <row r="34" spans="1:9" x14ac:dyDescent="0.25">
      <c r="A34" s="20"/>
      <c r="B34" s="2" t="s">
        <v>145</v>
      </c>
      <c r="C34" s="3"/>
      <c r="D34" s="3"/>
      <c r="E34" s="20"/>
      <c r="F34" s="2" t="s">
        <v>41</v>
      </c>
      <c r="G34" s="3"/>
      <c r="H34" s="3"/>
      <c r="I34" s="3"/>
    </row>
    <row r="35" spans="1:9" x14ac:dyDescent="0.25">
      <c r="A35" s="20"/>
      <c r="B35" s="2" t="s">
        <v>146</v>
      </c>
      <c r="C35" s="3"/>
      <c r="D35" s="3"/>
      <c r="E35" s="20"/>
      <c r="F35" s="2" t="s">
        <v>125</v>
      </c>
      <c r="G35" s="3"/>
      <c r="H35" s="3"/>
      <c r="I35" s="3"/>
    </row>
    <row r="36" spans="1:9" x14ac:dyDescent="0.25">
      <c r="A36" s="1"/>
      <c r="B36" s="3"/>
      <c r="C36" s="3"/>
      <c r="D36" s="3"/>
      <c r="E36" s="1"/>
      <c r="F36" s="2" t="s">
        <v>34</v>
      </c>
      <c r="G36" s="3"/>
      <c r="H36" s="3"/>
      <c r="I36" s="3"/>
    </row>
    <row r="37" spans="1:9" x14ac:dyDescent="0.25">
      <c r="A37" s="1"/>
      <c r="B37" s="5"/>
      <c r="C37" s="3"/>
      <c r="D37" s="3"/>
      <c r="E37" s="1"/>
      <c r="F37" s="3"/>
      <c r="G37" s="3"/>
      <c r="H37" s="3"/>
      <c r="I37" s="3"/>
    </row>
    <row r="38" spans="1:9" x14ac:dyDescent="0.25">
      <c r="A38" s="1"/>
      <c r="B38" s="7"/>
      <c r="C38" s="1"/>
      <c r="D38" s="1"/>
      <c r="E38" s="1"/>
      <c r="F38" s="3"/>
      <c r="G38" s="3"/>
      <c r="H38" s="3"/>
      <c r="I38" s="3"/>
    </row>
    <row r="39" spans="1:9" x14ac:dyDescent="0.25">
      <c r="A39" s="20"/>
      <c r="B39" s="51" t="s">
        <v>89</v>
      </c>
      <c r="C39" s="51" t="s">
        <v>8</v>
      </c>
      <c r="D39" s="51" t="s">
        <v>9</v>
      </c>
      <c r="E39" s="20"/>
      <c r="F39" s="1"/>
      <c r="G39" s="1"/>
      <c r="H39" s="1"/>
      <c r="I39" s="1"/>
    </row>
    <row r="40" spans="1:9" x14ac:dyDescent="0.25">
      <c r="A40" s="20"/>
      <c r="B40" s="2" t="s">
        <v>74</v>
      </c>
      <c r="C40" s="3"/>
      <c r="D40" s="3"/>
      <c r="E40" s="20"/>
      <c r="F40" s="51" t="s">
        <v>91</v>
      </c>
      <c r="G40" s="51" t="s">
        <v>8</v>
      </c>
      <c r="H40" s="51" t="s">
        <v>9</v>
      </c>
      <c r="I40" s="51" t="s">
        <v>85</v>
      </c>
    </row>
    <row r="41" spans="1:9" x14ac:dyDescent="0.25">
      <c r="A41" s="20"/>
      <c r="B41" s="2" t="s">
        <v>75</v>
      </c>
      <c r="C41" s="3"/>
      <c r="D41" s="3"/>
      <c r="E41" s="20"/>
      <c r="F41" s="2" t="s">
        <v>147</v>
      </c>
      <c r="G41" s="3"/>
      <c r="H41" s="3"/>
      <c r="I41" s="3"/>
    </row>
    <row r="42" spans="1:9" x14ac:dyDescent="0.25">
      <c r="A42" s="20"/>
      <c r="B42" s="2" t="s">
        <v>122</v>
      </c>
      <c r="C42" s="3"/>
      <c r="D42" s="3"/>
      <c r="E42" s="20"/>
      <c r="F42" s="2" t="s">
        <v>127</v>
      </c>
      <c r="G42" s="3"/>
      <c r="H42" s="3"/>
      <c r="I42" s="3"/>
    </row>
    <row r="43" spans="1:9" x14ac:dyDescent="0.25">
      <c r="A43" s="20"/>
      <c r="B43" s="2" t="s">
        <v>76</v>
      </c>
      <c r="C43" s="3"/>
      <c r="D43" s="3"/>
      <c r="E43" s="20"/>
      <c r="F43" s="6" t="s">
        <v>128</v>
      </c>
      <c r="G43" s="3"/>
      <c r="H43" s="3"/>
      <c r="I43" s="3"/>
    </row>
    <row r="44" spans="1:9" x14ac:dyDescent="0.25">
      <c r="A44" s="20"/>
      <c r="B44" s="2" t="s">
        <v>47</v>
      </c>
      <c r="C44" s="3"/>
      <c r="D44" s="3"/>
      <c r="E44" s="20"/>
      <c r="F44" s="2" t="s">
        <v>92</v>
      </c>
      <c r="G44" s="3"/>
      <c r="H44" s="3"/>
      <c r="I44" s="3"/>
    </row>
    <row r="45" spans="1:9" x14ac:dyDescent="0.25">
      <c r="A45" s="20"/>
      <c r="B45" s="2" t="s">
        <v>45</v>
      </c>
      <c r="C45" s="3"/>
      <c r="D45" s="3"/>
      <c r="E45" s="20"/>
      <c r="F45" s="2" t="s">
        <v>126</v>
      </c>
      <c r="G45" s="3"/>
      <c r="H45" s="3"/>
      <c r="I45" s="3"/>
    </row>
    <row r="46" spans="1:9" x14ac:dyDescent="0.25">
      <c r="A46" s="20"/>
      <c r="B46" s="2" t="s">
        <v>108</v>
      </c>
      <c r="C46" s="3"/>
      <c r="D46" s="3"/>
      <c r="E46" s="20"/>
      <c r="F46" s="3"/>
      <c r="G46" s="3"/>
      <c r="H46" s="3"/>
      <c r="I46" s="3"/>
    </row>
    <row r="47" spans="1:9" x14ac:dyDescent="0.25">
      <c r="A47" s="20"/>
      <c r="B47" s="2" t="s">
        <v>77</v>
      </c>
      <c r="C47" s="3"/>
      <c r="D47" s="3"/>
      <c r="E47" s="20"/>
      <c r="F47" s="20"/>
      <c r="G47" s="20"/>
      <c r="H47" s="20"/>
      <c r="I47" s="20"/>
    </row>
    <row r="48" spans="1:9" x14ac:dyDescent="0.25">
      <c r="A48" s="20"/>
      <c r="B48" s="2" t="s">
        <v>78</v>
      </c>
      <c r="C48" s="3"/>
      <c r="D48" s="3"/>
      <c r="E48" s="20"/>
      <c r="F48" s="51" t="s">
        <v>95</v>
      </c>
      <c r="G48" s="51" t="s">
        <v>93</v>
      </c>
      <c r="H48" s="51" t="s">
        <v>94</v>
      </c>
      <c r="I48" s="51" t="s">
        <v>87</v>
      </c>
    </row>
    <row r="49" spans="1:9" x14ac:dyDescent="0.25">
      <c r="A49" s="1"/>
      <c r="B49" s="5"/>
      <c r="C49" s="3"/>
      <c r="D49" s="3"/>
      <c r="E49" s="1"/>
      <c r="F49" s="2" t="s">
        <v>114</v>
      </c>
      <c r="G49" s="3"/>
      <c r="H49" s="3"/>
      <c r="I49" s="3"/>
    </row>
    <row r="50" spans="1:9" x14ac:dyDescent="0.25">
      <c r="A50" s="1"/>
      <c r="B50" s="5"/>
      <c r="C50" s="3"/>
      <c r="D50" s="3"/>
      <c r="E50" s="1"/>
      <c r="F50" s="2" t="s">
        <v>96</v>
      </c>
      <c r="G50" s="3"/>
      <c r="H50" s="3"/>
      <c r="I50" s="3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44" t="s">
        <v>162</v>
      </c>
      <c r="C52" s="44"/>
      <c r="D52" s="44"/>
      <c r="E52" s="44"/>
      <c r="F52" s="44"/>
      <c r="G52" s="44"/>
      <c r="H52" s="44"/>
      <c r="I52" s="44"/>
    </row>
  </sheetData>
  <sheetProtection algorithmName="SHA-512" hashValue="4Ikt9X1c9GjxxvJC5Cc5TcD7EbOFYQdyRcZbEURbh/GB/v/rK/WTS8dJUv9iPxRDwJwhvw3pZRkaqV/4khBO2w==" saltValue="YKQpqIhmgDK1/ZMQlEswFg==" spinCount="100000" sheet="1" objects="1" scenarios="1"/>
  <mergeCells count="9">
    <mergeCell ref="D10:F10"/>
    <mergeCell ref="H10:I10"/>
    <mergeCell ref="B52:I52"/>
    <mergeCell ref="D4:F4"/>
    <mergeCell ref="H4:I4"/>
    <mergeCell ref="D6:F6"/>
    <mergeCell ref="H6:I6"/>
    <mergeCell ref="B8:F8"/>
    <mergeCell ref="H8:I8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   פרטי הזמנה   </vt:lpstr>
      <vt:lpstr>        כלים        </vt:lpstr>
      <vt:lpstr>        ריהוט    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Guy Asherof</cp:lastModifiedBy>
  <cp:lastPrinted>2019-03-26T15:19:00Z</cp:lastPrinted>
  <dcterms:created xsi:type="dcterms:W3CDTF">2019-01-20T09:15:38Z</dcterms:created>
  <dcterms:modified xsi:type="dcterms:W3CDTF">2019-03-26T15:19:16Z</dcterms:modified>
</cp:coreProperties>
</file>